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PLANTEL" sheetId="1" state="visible" r:id="rId2"/>
    <sheet name="PJ1" sheetId="2" state="visible" r:id="rId3"/>
    <sheet name="PJ2" sheetId="3" state="visible" r:id="rId4"/>
    <sheet name="PJ3" sheetId="4" state="visible" r:id="rId5"/>
    <sheet name="PJ4" sheetId="5" state="visible" r:id="rId6"/>
    <sheet name="PJ5" sheetId="6" state="visible" r:id="rId7"/>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<sst xmlns="http://schemas.openxmlformats.org/spreadsheetml/2006/main" count="348" uniqueCount="95">
  <si>
    <t xml:space="preserve">¿Cómo te hizo sentir tu primera primera portada en un periódico de tirada nacional?</t>
  </si>
  <si>
    <t xml:space="preserve">¿Por qué pegaban a tu hermano pequeño?</t>
  </si>
  <si>
    <t xml:space="preserve">¿Por qué te fuiste de ese tipo de periodismo para trabajar por menos dinero?</t>
  </si>
  <si>
    <t xml:space="preserve">¿Por qué rechazaste entrar en la policía pese a conseguir la plaza?</t>
  </si>
  <si>
    <t xml:space="preserve">¿De qué manera tu jefe te humilló cuando te negaste a escribir ese artículo sobre el asesino en serie?</t>
  </si>
  <si>
    <t xml:space="preserve">¿Por qué te consideras responsable de la muerte de tu hermano si fue un ente sobrenatural?</t>
  </si>
  <si>
    <t xml:space="preserve">¿Por qué no has dimitido si el dinero de la Ordo Veritatis sería suficiente para vivir?</t>
  </si>
  <si>
    <t xml:space="preserve">¿Por qué la Ordo Veritatis te hace sentir útil por primera vez en años?</t>
  </si>
  <si>
    <t xml:space="preserve">¿Por qué te obsesionaste con la desestructuración de la comida?</t>
  </si>
  <si>
    <t xml:space="preserve">¿Por qué te preparaste las oposiciones de hacienda si odiabas ese empleo?</t>
  </si>
  <si>
    <t xml:space="preserve">¿Por qué no te sentiste satisfecho el día que te dieron el premio a  mejor cocinero del año?</t>
  </si>
  <si>
    <t xml:space="preserve">¿Qué te hizo empezar a robar a tus investigados?</t>
  </si>
  <si>
    <t xml:space="preserve">¿Qué te impulsó a buscar el mercado negro de comida sobrenatural?</t>
  </si>
  <si>
    <t xml:space="preserve">¿Qué es lo que descubriste que te hizo pensar en lo sobrenatural?</t>
  </si>
  <si>
    <t xml:space="preserve">¿Por qué has accedido a entrar en la Ordo Veritatis si desconfías de ellos?</t>
  </si>
  <si>
    <t xml:space="preserve">¿Por qué has puesto tantas esperanzas en la Ordo Veritatis si sabes, en el fondo, que te defraudarán?</t>
  </si>
  <si>
    <t xml:space="preserve">¿Cuándo supiste que no ibas a tener que trabajar en tu vida?</t>
  </si>
  <si>
    <t xml:space="preserve">¿Por qué tu padre te retiró de cualquiera de sus empresas o contactos?</t>
  </si>
  <si>
    <t xml:space="preserve">¿Qué viste en tu camino de autodestrucción que te hizo pensar que había algo más que nadie veía?</t>
  </si>
  <si>
    <t xml:space="preserve">¿Cómo conseguiste entrar en la Ordo Veritatis pese a no tener habilidades para ello?</t>
  </si>
  <si>
    <t xml:space="preserve">Cada ficha detecta si la habilidad ha sido cogida en otra de las fichas. Si alguna no ha sido cogida por ninguno se pone en rojo. Además, pone directamente el umbral de golpe, salud y estabilidad. si tienes 8 en vigilancia, te pone un asterisco junto a Vigilancia electrónica como recordatorio para que le sumes 1. También te recuerda que en Ocultismo, Salud y Estabilidad tienes 1 punto gratuito.</t>
  </si>
  <si>
    <t xml:space="preserve">Esta página solo recoge información de las otras páginas, por lo que tienes que rellenar los nombres de los personajes en sus hojas, no aquí. Los espacios en blanco es para información adicional que quieras añadir.</t>
  </si>
  <si>
    <t xml:space="preserve">PERIODISTA</t>
  </si>
  <si>
    <t xml:space="preserve">Trabaja para un pequeño periódico, esclavo de los click-baits</t>
  </si>
  <si>
    <t xml:space="preserve">ACADÉMICAS</t>
  </si>
  <si>
    <t xml:space="preserve">INTERPERSONALES</t>
  </si>
  <si>
    <t xml:space="preserve">TÉCNICAS</t>
  </si>
  <si>
    <t xml:space="preserve">HABILIDADES GENERALES</t>
  </si>
  <si>
    <t xml:space="preserve">Análisis de textos</t>
  </si>
  <si>
    <t xml:space="preserve">Adular</t>
  </si>
  <si>
    <t xml:space="preserve">Análisis de documentos</t>
  </si>
  <si>
    <t xml:space="preserve">Atletismo</t>
  </si>
  <si>
    <t xml:space="preserve">Antropología</t>
  </si>
  <si>
    <t xml:space="preserve">Bajos fondos</t>
  </si>
  <si>
    <t xml:space="preserve">Astronomía</t>
  </si>
  <si>
    <t xml:space="preserve">Birlar</t>
  </si>
  <si>
    <t xml:space="preserve">Arqueología</t>
  </si>
  <si>
    <t xml:space="preserve">Burocracia</t>
  </si>
  <si>
    <t xml:space="preserve">Balística</t>
  </si>
  <si>
    <t xml:space="preserve">Conducir</t>
  </si>
  <si>
    <t xml:space="preserve">Arquitectura</t>
  </si>
  <si>
    <t xml:space="preserve">Consolar</t>
  </si>
  <si>
    <t xml:space="preserve">Criptografía</t>
  </si>
  <si>
    <t xml:space="preserve">Disparar</t>
  </si>
  <si>
    <t xml:space="preserve">Contabilidad</t>
  </si>
  <si>
    <t xml:space="preserve">Detección de mentiras</t>
  </si>
  <si>
    <t xml:space="preserve">Entomología forense</t>
  </si>
  <si>
    <t xml:space="preserve">Escaramuza</t>
  </si>
  <si>
    <t xml:space="preserve">Cultura General</t>
  </si>
  <si>
    <t xml:space="preserve">Interrogar</t>
  </si>
  <si>
    <t xml:space="preserve">Explosivos</t>
  </si>
  <si>
    <t xml:space="preserve">Estabilidad</t>
  </si>
  <si>
    <t xml:space="preserve">Derecho</t>
  </si>
  <si>
    <t xml:space="preserve">Intimidar</t>
  </si>
  <si>
    <t xml:space="preserve">Fotografía</t>
  </si>
  <si>
    <t xml:space="preserve">Infiltración</t>
  </si>
  <si>
    <t xml:space="preserve">Historia</t>
  </si>
  <si>
    <t xml:space="preserve">Jerga policial</t>
  </si>
  <si>
    <t xml:space="preserve">Huellas digitales</t>
  </si>
  <si>
    <t xml:space="preserve">Mecánica</t>
  </si>
  <si>
    <t xml:space="preserve">Historia del arte</t>
  </si>
  <si>
    <t xml:space="preserve">Ligar</t>
  </si>
  <si>
    <t xml:space="preserve">Medicina forense</t>
  </si>
  <si>
    <t xml:space="preserve">Preparación</t>
  </si>
  <si>
    <t xml:space="preserve">Historia natural</t>
  </si>
  <si>
    <t xml:space="preserve">Negociar</t>
  </si>
  <si>
    <t xml:space="preserve">Química</t>
  </si>
  <si>
    <t xml:space="preserve">Primeros auxilios</t>
  </si>
  <si>
    <t xml:space="preserve">Idiomas</t>
  </si>
  <si>
    <t xml:space="preserve">Suplantar</t>
  </si>
  <si>
    <t xml:space="preserve">Recoger pruebas</t>
  </si>
  <si>
    <t xml:space="preserve">Psiquiatría</t>
  </si>
  <si>
    <t xml:space="preserve">Investigar</t>
  </si>
  <si>
    <t xml:space="preserve">Recuperar datos</t>
  </si>
  <si>
    <t xml:space="preserve">Salud</t>
  </si>
  <si>
    <t xml:space="preserve">Lingüística</t>
  </si>
  <si>
    <t xml:space="preserve">UMBRAL DE GOLPE</t>
  </si>
  <si>
    <t xml:space="preserve">Vigilancia electrónica</t>
  </si>
  <si>
    <t xml:space="preserve">Vigilancia</t>
  </si>
  <si>
    <t xml:space="preserve">Ocultismo</t>
  </si>
  <si>
    <t xml:space="preserve">SALUD</t>
  </si>
  <si>
    <t xml:space="preserve">TOTAL</t>
  </si>
  <si>
    <t xml:space="preserve">Patología</t>
  </si>
  <si>
    <t xml:space="preserve">ESTABILIDAD</t>
  </si>
  <si>
    <t xml:space="preserve">Psicología forense</t>
  </si>
  <si>
    <t xml:space="preserve">CONOCIMIENTO LOCAL</t>
  </si>
  <si>
    <t xml:space="preserve">COCINERO</t>
  </si>
  <si>
    <t xml:space="preserve">Estrella Michelín. Siempre buscando nuevos retos profesionales.</t>
  </si>
  <si>
    <t xml:space="preserve">AGENTE DE SEGURIDAD</t>
  </si>
  <si>
    <t xml:space="preserve">Siempre alerta. La vida le ha demostrado que debe hacerlo.</t>
  </si>
  <si>
    <t xml:space="preserve">INSPECTOR DE HACIENDA</t>
  </si>
  <si>
    <t xml:space="preserve">Ha visto de todo. Odia su vida.</t>
  </si>
  <si>
    <t xml:space="preserve">C</t>
  </si>
  <si>
    <t xml:space="preserve">PIJO DE NACIMIENTO</t>
  </si>
  <si>
    <t xml:space="preserve">Nadie sabe cómo ha llegado aquí. Nadie sabe por qué nadie le echa.</t>
  </si>
</sst>
</file>

<file path=xl/styles.xml><?xml version="1.0" encoding="utf-8"?>
<styleSheet xmlns="http://schemas.openxmlformats.org/spreadsheetml/2006/main">
  <numFmts count="2">
    <numFmt numFmtId="164" formatCode="General"/>
    <numFmt numFmtId="165" formatCode="General"/>
  </numFmts>
  <fonts count="6">
    <font>
      <sz val="11"/>
      <color rgb="FF000000"/>
      <name val="Calibri"/>
      <family val="0"/>
      <charset val="134"/>
    </font>
    <font>
      <sz val="10"/>
      <name val="Arial"/>
      <family val="0"/>
    </font>
    <font>
      <sz val="10"/>
      <name val="Arial"/>
      <family val="0"/>
    </font>
    <font>
      <sz val="10"/>
      <name val="Arial"/>
      <family val="0"/>
    </font>
    <font>
      <b val="true"/>
      <sz val="11"/>
      <color rgb="FF000000"/>
      <name val="Calibri"/>
      <family val="0"/>
      <charset val="134"/>
    </font>
    <font>
      <sz val="11"/>
      <color rgb="FF000000"/>
      <name val="Calibri"/>
      <family val="0"/>
      <charset val="1"/>
    </font>
  </fonts>
  <fills count="5">
    <fill>
      <patternFill patternType="none"/>
    </fill>
    <fill>
      <patternFill patternType="gray125"/>
    </fill>
    <fill>
      <patternFill patternType="solid">
        <fgColor rgb="FFD9D9D9"/>
        <bgColor rgb="FFCCCCCC"/>
      </patternFill>
    </fill>
    <fill>
      <patternFill patternType="solid">
        <fgColor rgb="FFA6A6A6"/>
        <bgColor rgb="FF9999FF"/>
      </patternFill>
    </fill>
    <fill>
      <patternFill patternType="solid">
        <fgColor rgb="FFCCCCCC"/>
        <bgColor rgb="FFD9D9D9"/>
      </patternFill>
    </fill>
  </fills>
  <borders count="21">
    <border diagonalUp="false" diagonalDown="false">
      <left/>
      <right/>
      <top/>
      <bottom/>
      <diagonal/>
    </border>
    <border diagonalUp="false" diagonalDown="false">
      <left style="medium"/>
      <right style="medium"/>
      <top style="medium"/>
      <bottom style="thin"/>
      <diagonal/>
    </border>
    <border diagonalUp="false" diagonalDown="false">
      <left style="medium"/>
      <right style="medium"/>
      <top/>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style="medium"/>
      <right/>
      <top/>
      <bottom style="thin"/>
      <diagonal/>
    </border>
    <border diagonalUp="false" diagonalDown="false">
      <left/>
      <right style="medium"/>
      <top/>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style="medium"/>
      <right/>
      <top style="medium"/>
      <bottom/>
      <diagonal/>
    </border>
    <border diagonalUp="false" diagonalDown="false">
      <left style="medium"/>
      <right style="medium"/>
      <top style="medium"/>
      <bottom/>
      <diagonal/>
    </border>
    <border diagonalUp="false" diagonalDown="false">
      <left style="medium"/>
      <right style="medium"/>
      <top style="thin"/>
      <bottom/>
      <diagonal/>
    </border>
    <border diagonalUp="false" diagonalDown="false">
      <left/>
      <right style="medium"/>
      <top style="thin"/>
      <botto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top/>
      <bottom style="medium"/>
      <diagonal/>
    </border>
    <border diagonalUp="false" diagonalDown="false">
      <left style="medium"/>
      <right style="medium"/>
      <top/>
      <bottom style="medium"/>
      <diagonal/>
    </border>
    <border diagonalUp="false" diagonalDown="false">
      <left/>
      <right/>
      <top/>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center" textRotation="0" wrapText="false" indent="0" shrinkToFit="false"/>
      <protection locked="true" hidden="false"/>
    </xf>
    <xf numFmtId="165"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false" applyProtection="false">
      <alignment horizontal="general"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4" fillId="3" borderId="5"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0" fillId="2" borderId="5"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7" xfId="0" applyFont="true" applyBorder="true" applyAlignment="fals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3" borderId="1" xfId="0" applyFont="true" applyBorder="true" applyAlignment="fals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false" applyProtection="false">
      <alignment horizontal="general" vertical="center" textRotation="0" wrapText="false" indent="0" shrinkToFit="false"/>
      <protection locked="true" hidden="false"/>
    </xf>
    <xf numFmtId="164" fontId="0" fillId="2"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center" vertical="center" textRotation="0" wrapText="false" indent="0" shrinkToFit="false"/>
      <protection locked="true" hidden="false"/>
    </xf>
    <xf numFmtId="164" fontId="0" fillId="0" borderId="9" xfId="0" applyFont="true" applyBorder="true" applyAlignment="fals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0" fillId="4" borderId="9" xfId="0" applyFont="true" applyBorder="true" applyAlignment="false" applyProtection="false">
      <alignment horizontal="general" vertical="center" textRotation="0" wrapText="false" indent="0" shrinkToFit="false"/>
      <protection locked="true" hidden="false"/>
    </xf>
    <xf numFmtId="164" fontId="0" fillId="0" borderId="11" xfId="0" applyFont="true" applyBorder="true" applyAlignment="fals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4" fillId="3" borderId="12" xfId="0" applyFont="true" applyBorder="true" applyAlignment="false" applyProtection="false">
      <alignment horizontal="general" vertical="center" textRotation="0" wrapText="false" indent="0" shrinkToFit="false"/>
      <protection locked="true" hidden="false"/>
    </xf>
    <xf numFmtId="165" fontId="0" fillId="0" borderId="13" xfId="0" applyFont="false" applyBorder="true" applyAlignment="true" applyProtection="false">
      <alignment horizontal="center" vertical="center" textRotation="0" wrapText="false" indent="0" shrinkToFit="false"/>
      <protection locked="true" hidden="false"/>
    </xf>
    <xf numFmtId="164" fontId="0" fillId="3" borderId="14" xfId="0" applyFont="true" applyBorder="true" applyAlignment="fals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center" vertical="center" textRotation="0" wrapText="false" indent="0" shrinkToFit="false"/>
      <protection locked="true" hidden="false"/>
    </xf>
    <xf numFmtId="164" fontId="4" fillId="3" borderId="16" xfId="0" applyFont="true" applyBorder="true" applyAlignment="false" applyProtection="false">
      <alignment horizontal="general" vertical="center" textRotation="0" wrapText="false" indent="0" shrinkToFit="false"/>
      <protection locked="true" hidden="false"/>
    </xf>
    <xf numFmtId="165" fontId="0" fillId="0" borderId="5" xfId="0" applyFont="false" applyBorder="true" applyAlignment="true" applyProtection="false">
      <alignment horizontal="center" vertical="center" textRotation="0" wrapText="false" indent="0" shrinkToFit="false"/>
      <protection locked="true" hidden="false"/>
    </xf>
    <xf numFmtId="165" fontId="0" fillId="3" borderId="5" xfId="0" applyFont="true" applyBorder="true" applyAlignment="true" applyProtection="false">
      <alignment horizontal="center" vertical="center" textRotation="0" wrapText="false" indent="0" shrinkToFit="false"/>
      <protection locked="true" hidden="false"/>
    </xf>
    <xf numFmtId="164" fontId="4" fillId="3" borderId="5" xfId="0" applyFont="true" applyBorder="true" applyAlignment="false" applyProtection="false">
      <alignment horizontal="general" vertical="center" textRotation="0" wrapText="false" indent="0" shrinkToFit="false"/>
      <protection locked="true" hidden="false"/>
    </xf>
    <xf numFmtId="165" fontId="0" fillId="0" borderId="17" xfId="0" applyFont="true" applyBorder="true" applyAlignment="true" applyProtection="false">
      <alignment horizontal="center" vertical="center" textRotation="0" wrapText="false" indent="0" shrinkToFit="false"/>
      <protection locked="true" hidden="false"/>
    </xf>
    <xf numFmtId="164" fontId="4" fillId="3" borderId="18" xfId="0" applyFont="true" applyBorder="true" applyAlignment="false" applyProtection="false">
      <alignment horizontal="general" vertical="center" textRotation="0" wrapText="false" indent="0" shrinkToFit="false"/>
      <protection locked="true" hidden="false"/>
    </xf>
    <xf numFmtId="165" fontId="0" fillId="0" borderId="19" xfId="0" applyFont="fals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0" fillId="2" borderId="11" xfId="0" applyFont="true" applyBorder="true" applyAlignment="fals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0" fillId="4" borderId="7" xfId="0" applyFont="false" applyBorder="true" applyAlignment="fals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4" fillId="4" borderId="20"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0" fillId="0" borderId="20" xfId="0" applyFont="false" applyBorder="true" applyAlignment="false" applyProtection="false">
      <alignment horizontal="general" vertical="center" textRotation="0" wrapText="false" indent="0" shrinkToFit="false"/>
      <protection locked="true" hidden="false"/>
    </xf>
    <xf numFmtId="164" fontId="0" fillId="4" borderId="20" xfId="0" applyFont="false" applyBorder="true" applyAlignment="false" applyProtection="false">
      <alignment horizontal="general" vertical="center" textRotation="0" wrapText="false" indent="0" shrinkToFit="false"/>
      <protection locked="true" hidden="false"/>
    </xf>
    <xf numFmtId="164" fontId="0" fillId="0" borderId="5"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6"/>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7" activeCellId="0" sqref="A17"/>
    </sheetView>
  </sheetViews>
  <sheetFormatPr defaultColWidth="9.19140625" defaultRowHeight="15" zeroHeight="false" outlineLevelRow="0" outlineLevelCol="0"/>
  <cols>
    <col collapsed="false" customWidth="true" hidden="false" outlineLevel="0" max="1" min="1" style="0" width="89.7"/>
    <col collapsed="false" customWidth="true" hidden="false" outlineLevel="0" max="2" min="2" style="0" width="3.71"/>
    <col collapsed="false" customWidth="true" hidden="false" outlineLevel="0" max="3" min="3" style="0" width="89.7"/>
  </cols>
  <sheetData>
    <row r="1" customFormat="false" ht="15.75" hidden="false" customHeight="false" outlineLevel="0" collapsed="false">
      <c r="A1" s="1" t="str">
        <f aca="false">IF(PJ1!A1="","Sugus rojo",PJ1!A1)</f>
        <v>PERIODISTA</v>
      </c>
      <c r="C1" s="1" t="str">
        <f aca="false">IF(PJ3!A1="","Sugus amarillo",PJ3!A1)</f>
        <v>AGENTE DE SEGURIDAD</v>
      </c>
    </row>
    <row r="2" customFormat="false" ht="15.75" hidden="false" customHeight="false" outlineLevel="0" collapsed="false">
      <c r="A2" s="1" t="str">
        <f aca="false">IF(PJ1!A2="","El de fresa",PJ1!A2)</f>
        <v>Trabaja para un pequeño periódico, esclavo de los click-baits</v>
      </c>
      <c r="C2" s="1" t="str">
        <f aca="false">IF(PJ3!A2="","El de limón",PJ3!A2)</f>
        <v>Siempre alerta. La vida le ha demostrado que debe hacerlo.</v>
      </c>
    </row>
    <row r="3" customFormat="false" ht="13.8" hidden="false" customHeight="false" outlineLevel="0" collapsed="false">
      <c r="A3" s="2" t="s">
        <v>0</v>
      </c>
      <c r="C3" s="2" t="s">
        <v>1</v>
      </c>
    </row>
    <row r="4" customFormat="false" ht="13.8" hidden="false" customHeight="false" outlineLevel="0" collapsed="false">
      <c r="A4" s="3" t="s">
        <v>2</v>
      </c>
      <c r="C4" s="3" t="s">
        <v>3</v>
      </c>
    </row>
    <row r="5" customFormat="false" ht="13.8" hidden="false" customHeight="false" outlineLevel="0" collapsed="false">
      <c r="A5" s="3" t="s">
        <v>4</v>
      </c>
      <c r="C5" s="3" t="s">
        <v>5</v>
      </c>
    </row>
    <row r="6" customFormat="false" ht="13.8" hidden="false" customHeight="false" outlineLevel="0" collapsed="false">
      <c r="A6" s="4" t="s">
        <v>6</v>
      </c>
      <c r="C6" s="4" t="s">
        <v>7</v>
      </c>
    </row>
    <row r="7" customFormat="false" ht="15.75" hidden="false" customHeight="false" outlineLevel="0" collapsed="false"/>
    <row r="8" customFormat="false" ht="15.75" hidden="false" customHeight="false" outlineLevel="0" collapsed="false">
      <c r="A8" s="1" t="str">
        <f aca="false">IF(PJ2!A1="","Sugus naranja",PJ2!A1)</f>
        <v>COCINERO</v>
      </c>
      <c r="C8" s="1" t="str">
        <f aca="false">IF(PJ4!A1="","Sugus azul",PJ4!A1)</f>
        <v>INSPECTOR DE HACIENDA</v>
      </c>
    </row>
    <row r="9" customFormat="false" ht="15.75" hidden="false" customHeight="false" outlineLevel="0" collapsed="false">
      <c r="A9" s="1" t="str">
        <f aca="false">IF(PJ2!A2="","El de naranja",PJ2!A2)</f>
        <v>Estrella Michelín. Siempre buscando nuevos retos profesionales.</v>
      </c>
      <c r="C9" s="1" t="str">
        <f aca="false">IF(PJ4!A2="","El esoterrorista",PJ4!A2)</f>
        <v>Ha visto de todo. Odia su vida.</v>
      </c>
    </row>
    <row r="10" customFormat="false" ht="13.8" hidden="false" customHeight="false" outlineLevel="0" collapsed="false">
      <c r="A10" s="2" t="s">
        <v>8</v>
      </c>
      <c r="C10" s="2" t="s">
        <v>9</v>
      </c>
    </row>
    <row r="11" customFormat="false" ht="13.8" hidden="false" customHeight="false" outlineLevel="0" collapsed="false">
      <c r="A11" s="3" t="s">
        <v>10</v>
      </c>
      <c r="C11" s="3" t="s">
        <v>11</v>
      </c>
    </row>
    <row r="12" customFormat="false" ht="13.8" hidden="false" customHeight="false" outlineLevel="0" collapsed="false">
      <c r="A12" s="3" t="s">
        <v>12</v>
      </c>
      <c r="C12" s="3" t="s">
        <v>13</v>
      </c>
    </row>
    <row r="13" customFormat="false" ht="13.8" hidden="false" customHeight="false" outlineLevel="0" collapsed="false">
      <c r="A13" s="4" t="s">
        <v>14</v>
      </c>
      <c r="C13" s="4" t="s">
        <v>15</v>
      </c>
    </row>
    <row r="15" customFormat="false" ht="13.8" hidden="false" customHeight="false" outlineLevel="0" collapsed="false">
      <c r="A15" s="1" t="str">
        <f aca="false">IF(PJ5!A1="","Sugus morado",PJ5!A1)</f>
        <v>PIJO DE NACIMIENTO</v>
      </c>
    </row>
    <row r="16" customFormat="false" ht="13.8" hidden="false" customHeight="false" outlineLevel="0" collapsed="false">
      <c r="A16" s="1" t="str">
        <f aca="false">IF(PJ5!A2="","El de frutilla",PJ5!A2)</f>
        <v>Nadie sabe cómo ha llegado aquí. Nadie sabe por qué nadie le echa.</v>
      </c>
    </row>
    <row r="17" customFormat="false" ht="13.8" hidden="false" customHeight="false" outlineLevel="0" collapsed="false">
      <c r="A17" s="2" t="s">
        <v>16</v>
      </c>
    </row>
    <row r="18" customFormat="false" ht="13.8" hidden="false" customHeight="false" outlineLevel="0" collapsed="false">
      <c r="A18" s="3" t="s">
        <v>17</v>
      </c>
    </row>
    <row r="19" customFormat="false" ht="13.8" hidden="false" customHeight="false" outlineLevel="0" collapsed="false">
      <c r="A19" s="3" t="s">
        <v>18</v>
      </c>
    </row>
    <row r="20" customFormat="false" ht="13.8" hidden="false" customHeight="false" outlineLevel="0" collapsed="false">
      <c r="A20" s="4" t="s">
        <v>19</v>
      </c>
    </row>
    <row r="21" customFormat="false" ht="13.8" hidden="false" customHeight="false" outlineLevel="0" collapsed="false"/>
    <row r="22" customFormat="false" ht="46" hidden="false" customHeight="true" outlineLevel="0" collapsed="false">
      <c r="A22" s="5" t="s">
        <v>20</v>
      </c>
      <c r="B22" s="5"/>
      <c r="C22" s="5"/>
    </row>
    <row r="23" customFormat="false" ht="45" hidden="false" customHeight="true" outlineLevel="0" collapsed="false">
      <c r="A23" s="5" t="s">
        <v>21</v>
      </c>
      <c r="B23" s="5"/>
      <c r="C23" s="5"/>
    </row>
    <row r="24" customFormat="false" ht="15" hidden="false" customHeight="false" outlineLevel="0" collapsed="false">
      <c r="A24" s="6"/>
      <c r="B24" s="6"/>
      <c r="C24" s="6"/>
    </row>
    <row r="25" customFormat="false" ht="15" hidden="false" customHeight="false" outlineLevel="0" collapsed="false">
      <c r="A25" s="6"/>
      <c r="B25" s="6"/>
      <c r="C25" s="6"/>
    </row>
    <row r="26" customFormat="false" ht="15" hidden="false" customHeight="false" outlineLevel="0" collapsed="false">
      <c r="A26" s="6"/>
      <c r="B26" s="6"/>
      <c r="C26" s="6"/>
    </row>
  </sheetData>
  <mergeCells count="2">
    <mergeCell ref="A22:C22"/>
    <mergeCell ref="A23:C23"/>
  </mergeCells>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7"/>
  <sheetViews>
    <sheetView showFormulas="false" showGridLines="true" showRowColHeaders="true" showZeros="true" rightToLeft="false" tabSelected="false" showOutlineSymbols="true" defaultGridColor="true" view="normal" topLeftCell="B1" colorId="64" zoomScale="140" zoomScaleNormal="140" zoomScalePageLayoutView="100" workbookViewId="0">
      <selection pane="topLeft" activeCell="J5" activeCellId="0" sqref="J5"/>
    </sheetView>
  </sheetViews>
  <sheetFormatPr defaultColWidth="9.19140625" defaultRowHeight="13.8" zeroHeight="false" outlineLevelRow="0" outlineLevelCol="0"/>
  <cols>
    <col collapsed="false" customWidth="true" hidden="false" outlineLevel="0" max="1" min="1" style="0" width="23.71"/>
    <col collapsed="false" customWidth="true" hidden="false" outlineLevel="0" max="2" min="2" style="7" width="5.7"/>
    <col collapsed="false" customWidth="true" hidden="false" outlineLevel="0" max="3" min="3" style="8" width="3.71"/>
    <col collapsed="false" customWidth="true" hidden="false" outlineLevel="0" max="4" min="4" style="8" width="23.71"/>
    <col collapsed="false" customWidth="true" hidden="false" outlineLevel="0" max="5" min="5" style="8" width="5.7"/>
    <col collapsed="false" customWidth="true" hidden="false" outlineLevel="0" max="6" min="6" style="8" width="3.71"/>
    <col collapsed="false" customWidth="true" hidden="false" outlineLevel="0" max="7" min="7" style="8" width="23.71"/>
    <col collapsed="false" customWidth="true" hidden="false" outlineLevel="0" max="8" min="8" style="8" width="5.7"/>
    <col collapsed="false" customWidth="true" hidden="false" outlineLevel="0" max="9" min="9" style="0" width="3.71"/>
    <col collapsed="false" customWidth="true" hidden="false" outlineLevel="0" max="10" min="10" style="0" width="23.71"/>
    <col collapsed="false" customWidth="true" hidden="false" outlineLevel="0" max="11" min="11" style="0" width="5.7"/>
    <col collapsed="false" customWidth="true" hidden="false" outlineLevel="0" max="12" min="12" style="9" width="3.71"/>
  </cols>
  <sheetData>
    <row r="1" s="12" customFormat="true" ht="13.8" hidden="false" customHeight="false" outlineLevel="0" collapsed="false">
      <c r="A1" s="10" t="s">
        <v>22</v>
      </c>
      <c r="B1" s="10"/>
      <c r="C1" s="10"/>
      <c r="D1" s="10"/>
      <c r="E1" s="10"/>
      <c r="F1" s="10"/>
      <c r="G1" s="10"/>
      <c r="H1" s="10"/>
      <c r="I1" s="10"/>
      <c r="J1" s="10"/>
      <c r="K1" s="10"/>
      <c r="L1" s="11"/>
    </row>
    <row r="2" s="12" customFormat="true" ht="13.8" hidden="false" customHeight="false" outlineLevel="0" collapsed="false">
      <c r="A2" s="13" t="s">
        <v>23</v>
      </c>
      <c r="B2" s="13"/>
      <c r="C2" s="13"/>
      <c r="D2" s="13"/>
      <c r="E2" s="13"/>
      <c r="F2" s="13"/>
      <c r="G2" s="13"/>
      <c r="H2" s="13"/>
      <c r="I2" s="13"/>
      <c r="J2" s="13"/>
      <c r="K2" s="13"/>
      <c r="L2" s="11"/>
    </row>
    <row r="3" s="12" customFormat="true" ht="13.8" hidden="false" customHeight="false" outlineLevel="0" collapsed="false">
      <c r="A3" s="14"/>
      <c r="B3" s="15"/>
      <c r="C3" s="15"/>
      <c r="D3" s="15"/>
      <c r="E3" s="15"/>
      <c r="F3" s="15"/>
      <c r="G3" s="15"/>
      <c r="H3" s="15"/>
      <c r="I3" s="15"/>
      <c r="J3" s="15"/>
      <c r="K3" s="15"/>
      <c r="L3" s="11"/>
    </row>
    <row r="4" customFormat="false" ht="13.8" hidden="false" customHeight="false" outlineLevel="0" collapsed="false">
      <c r="A4" s="10" t="s">
        <v>24</v>
      </c>
      <c r="B4" s="10"/>
      <c r="C4" s="15"/>
      <c r="D4" s="10" t="s">
        <v>25</v>
      </c>
      <c r="E4" s="10"/>
      <c r="F4" s="15"/>
      <c r="G4" s="10" t="s">
        <v>26</v>
      </c>
      <c r="H4" s="10"/>
      <c r="J4" s="10" t="s">
        <v>27</v>
      </c>
      <c r="K4" s="10"/>
    </row>
    <row r="5" customFormat="false" ht="13.8" hidden="false" customHeight="false" outlineLevel="0" collapsed="false">
      <c r="A5" s="16" t="s">
        <v>28</v>
      </c>
      <c r="B5" s="17" t="n">
        <v>1</v>
      </c>
      <c r="C5" s="15"/>
      <c r="D5" s="16" t="s">
        <v>29</v>
      </c>
      <c r="E5" s="17" t="n">
        <v>1</v>
      </c>
      <c r="F5" s="15"/>
      <c r="G5" s="16" t="s">
        <v>30</v>
      </c>
      <c r="H5" s="17" t="n">
        <v>1</v>
      </c>
      <c r="J5" s="18" t="s">
        <v>31</v>
      </c>
      <c r="K5" s="19" t="n">
        <v>4</v>
      </c>
    </row>
    <row r="6" customFormat="false" ht="13.8" hidden="false" customHeight="false" outlineLevel="0" collapsed="false">
      <c r="A6" s="20" t="s">
        <v>32</v>
      </c>
      <c r="B6" s="21" t="n">
        <v>1</v>
      </c>
      <c r="C6" s="15"/>
      <c r="D6" s="20" t="s">
        <v>33</v>
      </c>
      <c r="E6" s="21"/>
      <c r="F6" s="15"/>
      <c r="G6" s="20" t="s">
        <v>34</v>
      </c>
      <c r="H6" s="21"/>
      <c r="J6" s="22" t="s">
        <v>35</v>
      </c>
      <c r="K6" s="23" t="n">
        <v>4</v>
      </c>
    </row>
    <row r="7" customFormat="false" ht="13.8" hidden="false" customHeight="false" outlineLevel="0" collapsed="false">
      <c r="A7" s="24" t="s">
        <v>36</v>
      </c>
      <c r="B7" s="25"/>
      <c r="C7" s="15"/>
      <c r="D7" s="24" t="s">
        <v>37</v>
      </c>
      <c r="E7" s="25" t="n">
        <v>1</v>
      </c>
      <c r="F7" s="15"/>
      <c r="G7" s="24" t="s">
        <v>38</v>
      </c>
      <c r="H7" s="25"/>
      <c r="J7" s="22" t="s">
        <v>39</v>
      </c>
      <c r="K7" s="26" t="n">
        <v>4</v>
      </c>
    </row>
    <row r="8" customFormat="false" ht="13.8" hidden="false" customHeight="false" outlineLevel="0" collapsed="false">
      <c r="A8" s="20" t="s">
        <v>40</v>
      </c>
      <c r="B8" s="21"/>
      <c r="C8" s="15"/>
      <c r="D8" s="20" t="s">
        <v>41</v>
      </c>
      <c r="E8" s="21"/>
      <c r="F8" s="15"/>
      <c r="G8" s="20" t="s">
        <v>42</v>
      </c>
      <c r="H8" s="21"/>
      <c r="J8" s="22" t="s">
        <v>43</v>
      </c>
      <c r="K8" s="23"/>
    </row>
    <row r="9" customFormat="false" ht="13.8" hidden="false" customHeight="false" outlineLevel="0" collapsed="false">
      <c r="A9" s="24" t="s">
        <v>44</v>
      </c>
      <c r="B9" s="25"/>
      <c r="C9" s="15"/>
      <c r="D9" s="24" t="s">
        <v>45</v>
      </c>
      <c r="E9" s="25" t="n">
        <v>2</v>
      </c>
      <c r="F9" s="15"/>
      <c r="G9" s="24" t="s">
        <v>46</v>
      </c>
      <c r="H9" s="25"/>
      <c r="J9" s="22" t="s">
        <v>47</v>
      </c>
      <c r="K9" s="26" t="n">
        <v>4</v>
      </c>
    </row>
    <row r="10" customFormat="false" ht="13.8" hidden="false" customHeight="false" outlineLevel="0" collapsed="false">
      <c r="A10" s="20" t="s">
        <v>48</v>
      </c>
      <c r="B10" s="21"/>
      <c r="C10" s="15"/>
      <c r="D10" s="20" t="s">
        <v>49</v>
      </c>
      <c r="E10" s="21" t="n">
        <v>1</v>
      </c>
      <c r="F10" s="15"/>
      <c r="G10" s="20" t="s">
        <v>50</v>
      </c>
      <c r="H10" s="21"/>
      <c r="J10" s="22" t="s">
        <v>51</v>
      </c>
      <c r="K10" s="23" t="n">
        <v>20</v>
      </c>
      <c r="L10" s="9" t="n">
        <v>1</v>
      </c>
    </row>
    <row r="11" customFormat="false" ht="13.8" hidden="false" customHeight="false" outlineLevel="0" collapsed="false">
      <c r="A11" s="24" t="s">
        <v>52</v>
      </c>
      <c r="B11" s="25" t="n">
        <v>1</v>
      </c>
      <c r="C11" s="15"/>
      <c r="D11" s="24" t="s">
        <v>53</v>
      </c>
      <c r="E11" s="25"/>
      <c r="F11" s="15"/>
      <c r="G11" s="24" t="s">
        <v>54</v>
      </c>
      <c r="H11" s="25" t="n">
        <v>2</v>
      </c>
      <c r="J11" s="22" t="s">
        <v>55</v>
      </c>
      <c r="K11" s="26" t="n">
        <v>4</v>
      </c>
    </row>
    <row r="12" customFormat="false" ht="13.8" hidden="false" customHeight="false" outlineLevel="0" collapsed="false">
      <c r="A12" s="20" t="s">
        <v>56</v>
      </c>
      <c r="B12" s="21" t="n">
        <v>1</v>
      </c>
      <c r="C12" s="15"/>
      <c r="D12" s="20" t="s">
        <v>57</v>
      </c>
      <c r="E12" s="21"/>
      <c r="F12" s="15"/>
      <c r="G12" s="20" t="s">
        <v>58</v>
      </c>
      <c r="H12" s="21"/>
      <c r="J12" s="22" t="s">
        <v>59</v>
      </c>
      <c r="K12" s="23"/>
    </row>
    <row r="13" customFormat="false" ht="13.8" hidden="false" customHeight="false" outlineLevel="0" collapsed="false">
      <c r="A13" s="24" t="s">
        <v>60</v>
      </c>
      <c r="B13" s="25" t="n">
        <v>1</v>
      </c>
      <c r="C13" s="15"/>
      <c r="D13" s="24" t="s">
        <v>61</v>
      </c>
      <c r="E13" s="25"/>
      <c r="F13" s="15"/>
      <c r="G13" s="24" t="s">
        <v>62</v>
      </c>
      <c r="H13" s="25"/>
      <c r="J13" s="22" t="s">
        <v>63</v>
      </c>
      <c r="K13" s="26" t="n">
        <v>4</v>
      </c>
    </row>
    <row r="14" customFormat="false" ht="13.8" hidden="false" customHeight="false" outlineLevel="0" collapsed="false">
      <c r="A14" s="20" t="s">
        <v>64</v>
      </c>
      <c r="B14" s="21"/>
      <c r="C14" s="15"/>
      <c r="D14" s="20" t="s">
        <v>65</v>
      </c>
      <c r="E14" s="21"/>
      <c r="F14" s="15"/>
      <c r="G14" s="27" t="s">
        <v>66</v>
      </c>
      <c r="H14" s="21"/>
      <c r="J14" s="22" t="s">
        <v>67</v>
      </c>
      <c r="K14" s="23"/>
    </row>
    <row r="15" customFormat="false" ht="13.8" hidden="false" customHeight="false" outlineLevel="0" collapsed="false">
      <c r="A15" s="24" t="s">
        <v>68</v>
      </c>
      <c r="B15" s="25" t="n">
        <v>1</v>
      </c>
      <c r="C15" s="15"/>
      <c r="D15" s="28" t="s">
        <v>69</v>
      </c>
      <c r="E15" s="29"/>
      <c r="F15" s="15"/>
      <c r="G15" s="24" t="s">
        <v>70</v>
      </c>
      <c r="H15" s="25"/>
      <c r="J15" s="22" t="s">
        <v>71</v>
      </c>
      <c r="K15" s="26"/>
    </row>
    <row r="16" customFormat="false" ht="13.8" hidden="false" customHeight="false" outlineLevel="0" collapsed="false">
      <c r="A16" s="20" t="s">
        <v>72</v>
      </c>
      <c r="B16" s="21" t="n">
        <v>2</v>
      </c>
      <c r="C16" s="30"/>
      <c r="D16" s="15"/>
      <c r="E16" s="15"/>
      <c r="F16" s="15"/>
      <c r="G16" s="20" t="s">
        <v>73</v>
      </c>
      <c r="H16" s="21" t="n">
        <v>1</v>
      </c>
      <c r="J16" s="22" t="s">
        <v>74</v>
      </c>
      <c r="K16" s="23" t="n">
        <v>10</v>
      </c>
      <c r="L16" s="9" t="n">
        <v>1</v>
      </c>
    </row>
    <row r="17" customFormat="false" ht="13.8" hidden="false" customHeight="false" outlineLevel="0" collapsed="false">
      <c r="A17" s="24" t="s">
        <v>75</v>
      </c>
      <c r="B17" s="25" t="n">
        <v>1</v>
      </c>
      <c r="C17" s="15"/>
      <c r="D17" s="31" t="s">
        <v>76</v>
      </c>
      <c r="E17" s="32" t="n">
        <f aca="false">IF(K5&lt;8,3,4)</f>
        <v>3</v>
      </c>
      <c r="F17" s="15"/>
      <c r="G17" s="28" t="s">
        <v>77</v>
      </c>
      <c r="H17" s="29" t="n">
        <v>2</v>
      </c>
      <c r="I17" s="0" t="str">
        <f aca="false">IF(K17&gt;7,"*","")</f>
        <v>*</v>
      </c>
      <c r="J17" s="33" t="s">
        <v>78</v>
      </c>
      <c r="K17" s="34" t="n">
        <v>8</v>
      </c>
    </row>
    <row r="18" customFormat="false" ht="13.8" hidden="false" customHeight="false" outlineLevel="0" collapsed="false">
      <c r="A18" s="20" t="s">
        <v>79</v>
      </c>
      <c r="B18" s="21" t="n">
        <v>1</v>
      </c>
      <c r="C18" s="30" t="n">
        <v>1</v>
      </c>
      <c r="D18" s="35" t="s">
        <v>80</v>
      </c>
      <c r="E18" s="36" t="n">
        <f aca="false">K16</f>
        <v>10</v>
      </c>
      <c r="F18" s="15"/>
      <c r="G18" s="35" t="s">
        <v>81</v>
      </c>
      <c r="H18" s="37" t="n">
        <f aca="false">SUM(B5:B20,E5:E15,H5:H17)</f>
        <v>21</v>
      </c>
      <c r="J18" s="38" t="s">
        <v>81</v>
      </c>
      <c r="K18" s="39" t="n">
        <f aca="false">SUM(K5:K17)</f>
        <v>62</v>
      </c>
    </row>
    <row r="19" customFormat="false" ht="13.8" hidden="false" customHeight="false" outlineLevel="0" collapsed="false">
      <c r="A19" s="24" t="s">
        <v>82</v>
      </c>
      <c r="B19" s="25"/>
      <c r="C19" s="15"/>
      <c r="D19" s="40" t="s">
        <v>83</v>
      </c>
      <c r="E19" s="41" t="n">
        <f aca="false">K10</f>
        <v>20</v>
      </c>
      <c r="F19" s="15"/>
      <c r="G19" s="15"/>
      <c r="H19" s="15"/>
      <c r="J19" s="42"/>
      <c r="K19" s="42"/>
    </row>
    <row r="20" customFormat="false" ht="13.8" hidden="false" customHeight="false" outlineLevel="0" collapsed="false">
      <c r="A20" s="43" t="s">
        <v>84</v>
      </c>
      <c r="B20" s="44"/>
      <c r="C20" s="15"/>
      <c r="D20" s="15"/>
      <c r="E20" s="15"/>
      <c r="F20" s="15"/>
      <c r="G20" s="15"/>
      <c r="H20" s="15"/>
    </row>
    <row r="21" customFormat="false" ht="13.8" hidden="false" customHeight="false" outlineLevel="0" collapsed="false">
      <c r="C21" s="15"/>
      <c r="D21" s="15"/>
      <c r="E21" s="15"/>
      <c r="F21" s="15"/>
      <c r="G21" s="15"/>
      <c r="H21" s="15"/>
      <c r="K21" s="45"/>
    </row>
    <row r="22" customFormat="false" ht="13.8" hidden="false" customHeight="false" outlineLevel="0" collapsed="false">
      <c r="A22" s="10" t="s">
        <v>85</v>
      </c>
      <c r="B22" s="10"/>
      <c r="C22" s="10"/>
      <c r="D22" s="10"/>
      <c r="E22" s="10"/>
      <c r="F22" s="10"/>
      <c r="G22" s="10"/>
      <c r="H22" s="10"/>
      <c r="I22" s="10"/>
      <c r="J22" s="10"/>
      <c r="K22" s="10"/>
    </row>
    <row r="23" customFormat="false" ht="13.8" hidden="false" customHeight="false" outlineLevel="0" collapsed="false">
      <c r="A23" s="46"/>
      <c r="B23" s="47"/>
      <c r="C23" s="48"/>
      <c r="D23" s="49"/>
      <c r="E23" s="50"/>
      <c r="F23" s="48"/>
      <c r="G23" s="49"/>
      <c r="H23" s="50"/>
      <c r="I23" s="51"/>
      <c r="J23" s="52"/>
      <c r="K23" s="53"/>
    </row>
    <row r="24" customFormat="false" ht="13.8" hidden="false" customHeight="false" outlineLevel="0" collapsed="false">
      <c r="C24" s="15"/>
      <c r="D24" s="15"/>
      <c r="E24" s="15"/>
      <c r="F24" s="15"/>
      <c r="G24" s="15"/>
      <c r="H24" s="15"/>
    </row>
    <row r="25" customFormat="false" ht="13.8" hidden="false" customHeight="false" outlineLevel="0" collapsed="false">
      <c r="C25" s="15"/>
      <c r="D25" s="15"/>
      <c r="E25" s="15"/>
      <c r="F25" s="15"/>
      <c r="G25" s="15"/>
      <c r="H25" s="15"/>
    </row>
    <row r="26" customFormat="false" ht="13.8" hidden="false" customHeight="false" outlineLevel="0" collapsed="false">
      <c r="C26" s="15"/>
      <c r="D26" s="15"/>
      <c r="E26" s="15"/>
      <c r="F26" s="15"/>
      <c r="G26" s="15"/>
      <c r="H26" s="15"/>
    </row>
    <row r="27" customFormat="false" ht="13.8" hidden="false" customHeight="false" outlineLevel="0" collapsed="false">
      <c r="C27" s="15"/>
      <c r="D27" s="15"/>
      <c r="E27" s="15"/>
      <c r="F27" s="15"/>
      <c r="G27" s="15"/>
      <c r="H27" s="15"/>
    </row>
    <row r="28" customFormat="false" ht="13.8" hidden="false" customHeight="false" outlineLevel="0" collapsed="false">
      <c r="C28" s="15"/>
      <c r="D28" s="15"/>
      <c r="E28" s="15"/>
      <c r="F28" s="15"/>
      <c r="G28" s="15"/>
      <c r="H28" s="15"/>
    </row>
    <row r="29" customFormat="false" ht="13.8" hidden="false" customHeight="false" outlineLevel="0" collapsed="false">
      <c r="C29" s="15"/>
      <c r="D29" s="15"/>
      <c r="E29" s="15"/>
      <c r="F29" s="15"/>
      <c r="G29" s="15"/>
      <c r="H29" s="15"/>
      <c r="J29" s="54"/>
      <c r="K29" s="55"/>
    </row>
    <row r="30" customFormat="false" ht="13.8" hidden="false" customHeight="false" outlineLevel="0" collapsed="false">
      <c r="C30" s="15"/>
      <c r="D30" s="15"/>
      <c r="E30" s="15"/>
      <c r="F30" s="15"/>
      <c r="G30" s="15"/>
      <c r="H30" s="15"/>
      <c r="J30" s="54"/>
      <c r="K30" s="55"/>
    </row>
    <row r="31" customFormat="false" ht="13.8" hidden="false" customHeight="false" outlineLevel="0" collapsed="false">
      <c r="C31" s="15"/>
      <c r="D31" s="15"/>
      <c r="E31" s="15"/>
      <c r="F31" s="15"/>
      <c r="G31" s="15"/>
      <c r="H31" s="15"/>
      <c r="J31" s="56"/>
      <c r="K31" s="56"/>
    </row>
    <row r="32" customFormat="false" ht="13.8" hidden="false" customHeight="false" outlineLevel="0" collapsed="false">
      <c r="C32" s="15"/>
      <c r="D32" s="15"/>
      <c r="E32" s="15"/>
      <c r="F32" s="15"/>
      <c r="G32" s="15"/>
      <c r="H32" s="15"/>
      <c r="J32" s="56"/>
      <c r="K32" s="56"/>
    </row>
    <row r="33" customFormat="false" ht="13.8" hidden="false" customHeight="false" outlineLevel="0" collapsed="false">
      <c r="C33" s="15"/>
      <c r="D33" s="15"/>
      <c r="E33" s="15"/>
      <c r="F33" s="15"/>
      <c r="G33" s="15"/>
      <c r="H33" s="15"/>
      <c r="J33" s="56"/>
      <c r="K33" s="56"/>
    </row>
    <row r="34" customFormat="false" ht="13.8" hidden="false" customHeight="false" outlineLevel="0" collapsed="false">
      <c r="C34" s="15"/>
      <c r="D34" s="15"/>
      <c r="E34" s="15"/>
      <c r="F34" s="15"/>
      <c r="G34" s="15"/>
      <c r="H34" s="15"/>
      <c r="J34" s="56"/>
      <c r="K34" s="56"/>
    </row>
    <row r="35" customFormat="false" ht="13.8" hidden="false" customHeight="false" outlineLevel="0" collapsed="false">
      <c r="C35" s="15"/>
      <c r="D35" s="15"/>
      <c r="E35" s="15"/>
      <c r="F35" s="15"/>
      <c r="G35" s="15"/>
      <c r="H35" s="15"/>
      <c r="J35" s="56"/>
      <c r="K35" s="56"/>
    </row>
    <row r="36" customFormat="false" ht="13.8" hidden="false" customHeight="false" outlineLevel="0" collapsed="false">
      <c r="C36" s="15"/>
      <c r="D36" s="15"/>
      <c r="E36" s="15"/>
      <c r="F36" s="15"/>
      <c r="G36" s="15"/>
      <c r="H36" s="15"/>
      <c r="J36" s="56"/>
      <c r="K36" s="56"/>
    </row>
    <row r="37" customFormat="false" ht="13.8" hidden="false" customHeight="false" outlineLevel="0" collapsed="false">
      <c r="C37" s="15"/>
      <c r="D37" s="15"/>
      <c r="E37" s="15"/>
      <c r="F37" s="15"/>
      <c r="G37" s="15"/>
      <c r="H37" s="15"/>
      <c r="J37" s="56"/>
      <c r="K37" s="56"/>
    </row>
    <row r="38" customFormat="false" ht="13.8" hidden="false" customHeight="false" outlineLevel="0" collapsed="false">
      <c r="C38" s="15"/>
      <c r="D38" s="15"/>
      <c r="E38" s="15"/>
      <c r="F38" s="15"/>
      <c r="G38" s="15"/>
      <c r="H38" s="15"/>
      <c r="J38" s="56"/>
      <c r="K38" s="56"/>
    </row>
    <row r="39" customFormat="false" ht="13.8" hidden="false" customHeight="false" outlineLevel="0" collapsed="false">
      <c r="C39" s="15"/>
      <c r="D39" s="15"/>
      <c r="E39" s="15"/>
      <c r="F39" s="15"/>
      <c r="G39" s="15"/>
      <c r="H39" s="15"/>
      <c r="J39" s="56"/>
      <c r="K39" s="56"/>
    </row>
    <row r="40" customFormat="false" ht="13.8" hidden="false" customHeight="false" outlineLevel="0" collapsed="false">
      <c r="C40" s="15"/>
      <c r="D40" s="15"/>
      <c r="E40" s="15"/>
      <c r="F40" s="15"/>
      <c r="G40" s="15"/>
      <c r="H40" s="15"/>
      <c r="J40" s="56"/>
      <c r="K40" s="56"/>
    </row>
    <row r="41" customFormat="false" ht="13.8" hidden="false" customHeight="false" outlineLevel="0" collapsed="false">
      <c r="C41" s="15"/>
      <c r="D41" s="15"/>
      <c r="E41" s="15"/>
      <c r="F41" s="15"/>
      <c r="G41" s="15"/>
      <c r="H41" s="15"/>
    </row>
    <row r="42" customFormat="false" ht="13.8" hidden="false" customHeight="false" outlineLevel="0" collapsed="false">
      <c r="C42" s="15"/>
      <c r="D42" s="15"/>
      <c r="E42" s="15"/>
      <c r="F42" s="15"/>
      <c r="G42" s="15"/>
      <c r="H42" s="15"/>
    </row>
    <row r="43" customFormat="false" ht="13.8" hidden="false" customHeight="false" outlineLevel="0" collapsed="false">
      <c r="C43" s="15"/>
      <c r="D43" s="15"/>
      <c r="E43" s="15"/>
      <c r="F43" s="15"/>
      <c r="G43" s="15"/>
      <c r="H43" s="15"/>
    </row>
    <row r="44" customFormat="false" ht="13.8" hidden="false" customHeight="false" outlineLevel="0" collapsed="false">
      <c r="C44" s="15"/>
      <c r="D44" s="15"/>
      <c r="E44" s="15"/>
      <c r="F44" s="15"/>
      <c r="G44" s="15"/>
      <c r="H44" s="15"/>
    </row>
    <row r="45" customFormat="false" ht="13.8" hidden="false" customHeight="false" outlineLevel="0" collapsed="false">
      <c r="C45" s="15"/>
      <c r="D45" s="15"/>
      <c r="E45" s="15"/>
      <c r="F45" s="15"/>
      <c r="G45" s="15"/>
      <c r="H45" s="15"/>
    </row>
    <row r="46" customFormat="false" ht="13.8" hidden="false" customHeight="false" outlineLevel="0" collapsed="false">
      <c r="C46" s="15"/>
      <c r="D46" s="15"/>
      <c r="E46" s="15"/>
      <c r="F46" s="15"/>
      <c r="G46" s="15"/>
      <c r="H46" s="15"/>
    </row>
    <row r="47" customFormat="false" ht="13.8" hidden="false" customHeight="false" outlineLevel="0" collapsed="false">
      <c r="C47" s="15"/>
      <c r="D47" s="15"/>
      <c r="E47" s="15"/>
      <c r="F47" s="15"/>
      <c r="G47" s="15"/>
      <c r="H47" s="15"/>
    </row>
  </sheetData>
  <mergeCells count="7">
    <mergeCell ref="A1:K1"/>
    <mergeCell ref="A2:K2"/>
    <mergeCell ref="A4:B4"/>
    <mergeCell ref="D4:E4"/>
    <mergeCell ref="G4:H4"/>
    <mergeCell ref="J4:K4"/>
    <mergeCell ref="A22:K22"/>
  </mergeCells>
  <conditionalFormatting sqref="B5:B20 E5:E15 H5:H17 K5:K17">
    <cfRule type="expression" priority="2" aboveAverage="0" equalAverage="0" bottom="0" percent="0" rank="0" text="" dxfId="0">
      <formula>AND(ISBLANK(PJ1!B5),ISBLANK(PJ2!B5),ISBLANK(PJ3!B5),ISBLANK(PJ4!B5),ISBLANK(PJ5!B5))</formula>
    </cfRule>
  </conditionalFormatting>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7"/>
  <sheetViews>
    <sheetView showFormulas="false" showGridLines="true" showRowColHeaders="true" showZeros="true" rightToLeft="false" tabSelected="true" showOutlineSymbols="true" defaultGridColor="true" view="normal" topLeftCell="B1" colorId="64" zoomScale="140" zoomScaleNormal="140" zoomScalePageLayoutView="100" workbookViewId="0">
      <selection pane="topLeft" activeCell="A2" activeCellId="0" sqref="A2"/>
    </sheetView>
  </sheetViews>
  <sheetFormatPr defaultColWidth="9.19140625" defaultRowHeight="13.8" zeroHeight="false" outlineLevelRow="0" outlineLevelCol="0"/>
  <cols>
    <col collapsed="false" customWidth="true" hidden="false" outlineLevel="0" max="1" min="1" style="0" width="23.71"/>
    <col collapsed="false" customWidth="true" hidden="false" outlineLevel="0" max="2" min="2" style="7" width="5.7"/>
    <col collapsed="false" customWidth="true" hidden="false" outlineLevel="0" max="3" min="3" style="8" width="3.71"/>
    <col collapsed="false" customWidth="true" hidden="false" outlineLevel="0" max="4" min="4" style="8" width="23.71"/>
    <col collapsed="false" customWidth="true" hidden="false" outlineLevel="0" max="5" min="5" style="8" width="5.7"/>
    <col collapsed="false" customWidth="true" hidden="false" outlineLevel="0" max="6" min="6" style="8" width="3.71"/>
    <col collapsed="false" customWidth="true" hidden="false" outlineLevel="0" max="7" min="7" style="8" width="23.71"/>
    <col collapsed="false" customWidth="true" hidden="false" outlineLevel="0" max="8" min="8" style="8" width="5.7"/>
    <col collapsed="false" customWidth="true" hidden="false" outlineLevel="0" max="9" min="9" style="0" width="3.71"/>
    <col collapsed="false" customWidth="true" hidden="false" outlineLevel="0" max="10" min="10" style="0" width="23.71"/>
    <col collapsed="false" customWidth="true" hidden="false" outlineLevel="0" max="11" min="11" style="0" width="5.7"/>
    <col collapsed="false" customWidth="true" hidden="false" outlineLevel="0" max="12" min="12" style="9" width="3.71"/>
  </cols>
  <sheetData>
    <row r="1" s="12" customFormat="true" ht="13.8" hidden="false" customHeight="false" outlineLevel="0" collapsed="false">
      <c r="A1" s="10" t="s">
        <v>86</v>
      </c>
      <c r="B1" s="10"/>
      <c r="C1" s="10"/>
      <c r="D1" s="10"/>
      <c r="E1" s="10"/>
      <c r="F1" s="10"/>
      <c r="G1" s="10"/>
      <c r="H1" s="10"/>
      <c r="I1" s="10"/>
      <c r="J1" s="10"/>
      <c r="K1" s="10"/>
      <c r="L1" s="11"/>
    </row>
    <row r="2" s="12" customFormat="true" ht="13.8" hidden="false" customHeight="false" outlineLevel="0" collapsed="false">
      <c r="A2" s="57" t="s">
        <v>87</v>
      </c>
      <c r="B2" s="57"/>
      <c r="C2" s="57"/>
      <c r="D2" s="57"/>
      <c r="E2" s="57"/>
      <c r="F2" s="57"/>
      <c r="G2" s="57"/>
      <c r="H2" s="57"/>
      <c r="I2" s="57"/>
      <c r="J2" s="57"/>
      <c r="K2" s="57"/>
      <c r="L2" s="11"/>
    </row>
    <row r="3" s="12" customFormat="true" ht="13.8" hidden="false" customHeight="false" outlineLevel="0" collapsed="false">
      <c r="A3" s="14"/>
      <c r="B3" s="15"/>
      <c r="C3" s="15"/>
      <c r="D3" s="15"/>
      <c r="E3" s="15"/>
      <c r="F3" s="15"/>
      <c r="G3" s="15"/>
      <c r="H3" s="15"/>
      <c r="I3" s="15"/>
      <c r="J3" s="15"/>
      <c r="K3" s="15"/>
      <c r="L3" s="11"/>
    </row>
    <row r="4" customFormat="false" ht="13.8" hidden="false" customHeight="false" outlineLevel="0" collapsed="false">
      <c r="A4" s="10" t="s">
        <v>24</v>
      </c>
      <c r="B4" s="10"/>
      <c r="C4" s="15"/>
      <c r="D4" s="10" t="s">
        <v>25</v>
      </c>
      <c r="E4" s="10"/>
      <c r="F4" s="15"/>
      <c r="G4" s="10" t="s">
        <v>26</v>
      </c>
      <c r="H4" s="10"/>
      <c r="J4" s="10" t="s">
        <v>27</v>
      </c>
      <c r="K4" s="10"/>
    </row>
    <row r="5" customFormat="false" ht="13.8" hidden="false" customHeight="false" outlineLevel="0" collapsed="false">
      <c r="A5" s="16" t="s">
        <v>28</v>
      </c>
      <c r="B5" s="17" t="n">
        <v>1</v>
      </c>
      <c r="C5" s="15"/>
      <c r="D5" s="16" t="s">
        <v>29</v>
      </c>
      <c r="E5" s="17"/>
      <c r="F5" s="15"/>
      <c r="G5" s="16" t="s">
        <v>30</v>
      </c>
      <c r="H5" s="17" t="n">
        <v>1</v>
      </c>
      <c r="J5" s="18" t="s">
        <v>31</v>
      </c>
      <c r="K5" s="19" t="n">
        <v>8</v>
      </c>
    </row>
    <row r="6" customFormat="false" ht="13.8" hidden="false" customHeight="false" outlineLevel="0" collapsed="false">
      <c r="A6" s="20" t="s">
        <v>32</v>
      </c>
      <c r="B6" s="21"/>
      <c r="C6" s="15"/>
      <c r="D6" s="20" t="s">
        <v>33</v>
      </c>
      <c r="E6" s="21"/>
      <c r="F6" s="15"/>
      <c r="G6" s="20" t="s">
        <v>34</v>
      </c>
      <c r="H6" s="21"/>
      <c r="J6" s="22" t="s">
        <v>35</v>
      </c>
      <c r="K6" s="23"/>
    </row>
    <row r="7" customFormat="false" ht="13.8" hidden="false" customHeight="false" outlineLevel="0" collapsed="false">
      <c r="A7" s="24" t="s">
        <v>36</v>
      </c>
      <c r="B7" s="25"/>
      <c r="C7" s="15"/>
      <c r="D7" s="24" t="s">
        <v>37</v>
      </c>
      <c r="E7" s="25" t="n">
        <v>1</v>
      </c>
      <c r="F7" s="15"/>
      <c r="G7" s="24" t="s">
        <v>38</v>
      </c>
      <c r="H7" s="25"/>
      <c r="J7" s="22" t="s">
        <v>39</v>
      </c>
      <c r="K7" s="26"/>
    </row>
    <row r="8" customFormat="false" ht="13.8" hidden="false" customHeight="false" outlineLevel="0" collapsed="false">
      <c r="A8" s="20" t="s">
        <v>40</v>
      </c>
      <c r="B8" s="21"/>
      <c r="C8" s="15"/>
      <c r="D8" s="20" t="s">
        <v>41</v>
      </c>
      <c r="E8" s="21"/>
      <c r="F8" s="15"/>
      <c r="G8" s="20" t="s">
        <v>42</v>
      </c>
      <c r="H8" s="21"/>
      <c r="J8" s="22" t="s">
        <v>43</v>
      </c>
      <c r="K8" s="23"/>
    </row>
    <row r="9" customFormat="false" ht="13.8" hidden="false" customHeight="false" outlineLevel="0" collapsed="false">
      <c r="A9" s="24" t="s">
        <v>44</v>
      </c>
      <c r="B9" s="25" t="n">
        <v>1</v>
      </c>
      <c r="C9" s="15"/>
      <c r="D9" s="24" t="s">
        <v>45</v>
      </c>
      <c r="E9" s="25" t="n">
        <v>1</v>
      </c>
      <c r="F9" s="15"/>
      <c r="G9" s="24" t="s">
        <v>46</v>
      </c>
      <c r="H9" s="25" t="n">
        <v>1</v>
      </c>
      <c r="J9" s="22" t="s">
        <v>47</v>
      </c>
      <c r="K9" s="26" t="n">
        <v>4</v>
      </c>
    </row>
    <row r="10" customFormat="false" ht="13.8" hidden="false" customHeight="false" outlineLevel="0" collapsed="false">
      <c r="A10" s="20" t="s">
        <v>48</v>
      </c>
      <c r="B10" s="21" t="n">
        <v>1</v>
      </c>
      <c r="C10" s="15"/>
      <c r="D10" s="20" t="s">
        <v>49</v>
      </c>
      <c r="E10" s="21"/>
      <c r="F10" s="15"/>
      <c r="G10" s="20" t="s">
        <v>50</v>
      </c>
      <c r="H10" s="21"/>
      <c r="J10" s="22" t="s">
        <v>51</v>
      </c>
      <c r="K10" s="23" t="n">
        <v>18</v>
      </c>
      <c r="L10" s="9" t="n">
        <v>1</v>
      </c>
    </row>
    <row r="11" customFormat="false" ht="13.8" hidden="false" customHeight="false" outlineLevel="0" collapsed="false">
      <c r="A11" s="24" t="s">
        <v>52</v>
      </c>
      <c r="B11" s="25" t="n">
        <v>1</v>
      </c>
      <c r="C11" s="15"/>
      <c r="D11" s="24" t="s">
        <v>53</v>
      </c>
      <c r="E11" s="25" t="n">
        <v>1</v>
      </c>
      <c r="F11" s="15"/>
      <c r="G11" s="24" t="s">
        <v>54</v>
      </c>
      <c r="H11" s="25"/>
      <c r="J11" s="22" t="s">
        <v>55</v>
      </c>
      <c r="K11" s="26"/>
    </row>
    <row r="12" customFormat="false" ht="13.8" hidden="false" customHeight="false" outlineLevel="0" collapsed="false">
      <c r="A12" s="20" t="s">
        <v>56</v>
      </c>
      <c r="B12" s="21"/>
      <c r="C12" s="15"/>
      <c r="D12" s="20" t="s">
        <v>57</v>
      </c>
      <c r="E12" s="21" t="n">
        <v>1</v>
      </c>
      <c r="F12" s="15"/>
      <c r="G12" s="20" t="s">
        <v>58</v>
      </c>
      <c r="H12" s="21"/>
      <c r="J12" s="22" t="s">
        <v>59</v>
      </c>
      <c r="K12" s="23"/>
    </row>
    <row r="13" customFormat="false" ht="13.8" hidden="false" customHeight="false" outlineLevel="0" collapsed="false">
      <c r="A13" s="24" t="s">
        <v>60</v>
      </c>
      <c r="B13" s="25" t="n">
        <v>1</v>
      </c>
      <c r="C13" s="15"/>
      <c r="D13" s="24" t="s">
        <v>61</v>
      </c>
      <c r="E13" s="25"/>
      <c r="F13" s="15"/>
      <c r="G13" s="24" t="s">
        <v>62</v>
      </c>
      <c r="H13" s="25" t="n">
        <v>1</v>
      </c>
      <c r="J13" s="22" t="s">
        <v>63</v>
      </c>
      <c r="K13" s="26" t="n">
        <v>6</v>
      </c>
    </row>
    <row r="14" customFormat="false" ht="13.8" hidden="false" customHeight="false" outlineLevel="0" collapsed="false">
      <c r="A14" s="20" t="s">
        <v>64</v>
      </c>
      <c r="B14" s="21" t="n">
        <v>1</v>
      </c>
      <c r="C14" s="15"/>
      <c r="D14" s="20" t="s">
        <v>65</v>
      </c>
      <c r="E14" s="21" t="n">
        <v>1</v>
      </c>
      <c r="F14" s="15"/>
      <c r="G14" s="27" t="s">
        <v>66</v>
      </c>
      <c r="H14" s="21" t="n">
        <v>2</v>
      </c>
      <c r="J14" s="22" t="s">
        <v>67</v>
      </c>
      <c r="K14" s="23" t="n">
        <v>9</v>
      </c>
    </row>
    <row r="15" customFormat="false" ht="13.8" hidden="false" customHeight="false" outlineLevel="0" collapsed="false">
      <c r="A15" s="24" t="s">
        <v>68</v>
      </c>
      <c r="B15" s="25"/>
      <c r="C15" s="15"/>
      <c r="D15" s="28" t="s">
        <v>69</v>
      </c>
      <c r="E15" s="29"/>
      <c r="F15" s="15"/>
      <c r="G15" s="24" t="s">
        <v>70</v>
      </c>
      <c r="H15" s="25" t="n">
        <v>1</v>
      </c>
      <c r="J15" s="22" t="s">
        <v>71</v>
      </c>
      <c r="K15" s="26" t="n">
        <v>5</v>
      </c>
    </row>
    <row r="16" customFormat="false" ht="13.8" hidden="false" customHeight="false" outlineLevel="0" collapsed="false">
      <c r="A16" s="20" t="s">
        <v>72</v>
      </c>
      <c r="B16" s="21" t="n">
        <v>1</v>
      </c>
      <c r="C16" s="30"/>
      <c r="D16" s="15"/>
      <c r="E16" s="15"/>
      <c r="F16" s="15"/>
      <c r="G16" s="20" t="s">
        <v>73</v>
      </c>
      <c r="H16" s="21"/>
      <c r="J16" s="22" t="s">
        <v>74</v>
      </c>
      <c r="K16" s="23" t="n">
        <v>8</v>
      </c>
      <c r="L16" s="9" t="n">
        <v>1</v>
      </c>
    </row>
    <row r="17" customFormat="false" ht="13.8" hidden="false" customHeight="false" outlineLevel="0" collapsed="false">
      <c r="A17" s="24" t="s">
        <v>75</v>
      </c>
      <c r="B17" s="25"/>
      <c r="C17" s="15"/>
      <c r="D17" s="31" t="s">
        <v>76</v>
      </c>
      <c r="E17" s="32" t="n">
        <f aca="false">IF(K5&lt;8,3,4)</f>
        <v>4</v>
      </c>
      <c r="F17" s="15"/>
      <c r="G17" s="28" t="s">
        <v>77</v>
      </c>
      <c r="H17" s="29"/>
      <c r="I17" s="0" t="str">
        <f aca="false">IF(K17&gt;7,"*","")</f>
        <v/>
      </c>
      <c r="J17" s="33" t="s">
        <v>78</v>
      </c>
      <c r="K17" s="34" t="n">
        <v>4</v>
      </c>
    </row>
    <row r="18" customFormat="false" ht="13.8" hidden="false" customHeight="false" outlineLevel="0" collapsed="false">
      <c r="A18" s="20" t="s">
        <v>79</v>
      </c>
      <c r="B18" s="21" t="n">
        <v>1</v>
      </c>
      <c r="C18" s="30" t="n">
        <v>1</v>
      </c>
      <c r="D18" s="35" t="s">
        <v>80</v>
      </c>
      <c r="E18" s="36" t="n">
        <f aca="false">K16</f>
        <v>8</v>
      </c>
      <c r="F18" s="15"/>
      <c r="G18" s="35" t="s">
        <v>81</v>
      </c>
      <c r="H18" s="37" t="n">
        <f aca="false">SUM(B5:B20,E5:E15,H5:H17)</f>
        <v>20</v>
      </c>
      <c r="J18" s="38" t="s">
        <v>81</v>
      </c>
      <c r="K18" s="39" t="n">
        <f aca="false">SUM(K5:K17)</f>
        <v>62</v>
      </c>
    </row>
    <row r="19" customFormat="false" ht="13.8" hidden="false" customHeight="false" outlineLevel="0" collapsed="false">
      <c r="A19" s="24" t="s">
        <v>82</v>
      </c>
      <c r="B19" s="25" t="n">
        <v>1</v>
      </c>
      <c r="C19" s="15"/>
      <c r="D19" s="40" t="s">
        <v>83</v>
      </c>
      <c r="E19" s="41" t="n">
        <f aca="false">K10</f>
        <v>18</v>
      </c>
      <c r="F19" s="15"/>
      <c r="G19" s="15"/>
      <c r="H19" s="15"/>
      <c r="J19" s="42"/>
      <c r="K19" s="42"/>
    </row>
    <row r="20" customFormat="false" ht="13.8" hidden="false" customHeight="false" outlineLevel="0" collapsed="false">
      <c r="A20" s="43" t="s">
        <v>84</v>
      </c>
      <c r="B20" s="44"/>
      <c r="C20" s="15"/>
      <c r="D20" s="15"/>
      <c r="E20" s="15"/>
      <c r="F20" s="15"/>
      <c r="G20" s="15"/>
      <c r="H20" s="15"/>
    </row>
    <row r="21" customFormat="false" ht="13.8" hidden="false" customHeight="false" outlineLevel="0" collapsed="false">
      <c r="C21" s="15"/>
      <c r="D21" s="15"/>
      <c r="E21" s="15"/>
      <c r="F21" s="15"/>
      <c r="G21" s="15"/>
      <c r="H21" s="15"/>
      <c r="K21" s="45"/>
    </row>
    <row r="22" customFormat="false" ht="13.8" hidden="false" customHeight="false" outlineLevel="0" collapsed="false">
      <c r="A22" s="10" t="s">
        <v>85</v>
      </c>
      <c r="B22" s="10"/>
      <c r="C22" s="10"/>
      <c r="D22" s="10"/>
      <c r="E22" s="10"/>
      <c r="F22" s="10"/>
      <c r="G22" s="10"/>
      <c r="H22" s="10"/>
      <c r="I22" s="10"/>
      <c r="J22" s="10"/>
      <c r="K22" s="10"/>
    </row>
    <row r="23" customFormat="false" ht="13.8" hidden="false" customHeight="false" outlineLevel="0" collapsed="false">
      <c r="A23" s="46"/>
      <c r="B23" s="47"/>
      <c r="C23" s="48"/>
      <c r="D23" s="49"/>
      <c r="E23" s="50"/>
      <c r="F23" s="48"/>
      <c r="G23" s="49"/>
      <c r="H23" s="50"/>
      <c r="I23" s="51"/>
      <c r="J23" s="52"/>
      <c r="K23" s="53"/>
    </row>
    <row r="24" customFormat="false" ht="13.8" hidden="false" customHeight="false" outlineLevel="0" collapsed="false">
      <c r="C24" s="15"/>
      <c r="D24" s="15"/>
      <c r="E24" s="15"/>
      <c r="F24" s="15"/>
      <c r="G24" s="15"/>
      <c r="H24" s="15"/>
    </row>
    <row r="25" customFormat="false" ht="13.8" hidden="false" customHeight="false" outlineLevel="0" collapsed="false">
      <c r="C25" s="15"/>
      <c r="D25" s="15"/>
      <c r="E25" s="15"/>
      <c r="F25" s="15"/>
      <c r="G25" s="15"/>
      <c r="H25" s="15"/>
    </row>
    <row r="26" customFormat="false" ht="13.8" hidden="false" customHeight="false" outlineLevel="0" collapsed="false">
      <c r="C26" s="15"/>
      <c r="D26" s="15"/>
      <c r="E26" s="15"/>
      <c r="F26" s="15"/>
      <c r="G26" s="15"/>
      <c r="H26" s="15"/>
    </row>
    <row r="27" customFormat="false" ht="13.8" hidden="false" customHeight="false" outlineLevel="0" collapsed="false">
      <c r="C27" s="15"/>
      <c r="D27" s="15"/>
      <c r="E27" s="15"/>
      <c r="F27" s="15"/>
      <c r="G27" s="15"/>
      <c r="H27" s="15"/>
    </row>
    <row r="28" customFormat="false" ht="13.8" hidden="false" customHeight="false" outlineLevel="0" collapsed="false">
      <c r="C28" s="15"/>
      <c r="D28" s="15"/>
      <c r="E28" s="15"/>
      <c r="F28" s="15"/>
      <c r="G28" s="15"/>
      <c r="H28" s="15"/>
    </row>
    <row r="29" customFormat="false" ht="13.8" hidden="false" customHeight="false" outlineLevel="0" collapsed="false">
      <c r="C29" s="15"/>
      <c r="D29" s="15"/>
      <c r="E29" s="15"/>
      <c r="F29" s="15"/>
      <c r="G29" s="15"/>
      <c r="H29" s="15"/>
      <c r="J29" s="54"/>
      <c r="K29" s="55"/>
    </row>
    <row r="30" customFormat="false" ht="13.8" hidden="false" customHeight="false" outlineLevel="0" collapsed="false">
      <c r="C30" s="15"/>
      <c r="D30" s="15"/>
      <c r="E30" s="15"/>
      <c r="F30" s="15"/>
      <c r="G30" s="15"/>
      <c r="H30" s="15"/>
      <c r="J30" s="54"/>
      <c r="K30" s="55"/>
    </row>
    <row r="31" customFormat="false" ht="13.8" hidden="false" customHeight="false" outlineLevel="0" collapsed="false">
      <c r="C31" s="15"/>
      <c r="D31" s="15"/>
      <c r="E31" s="15"/>
      <c r="F31" s="15"/>
      <c r="G31" s="15"/>
      <c r="H31" s="15"/>
      <c r="J31" s="56"/>
      <c r="K31" s="56"/>
    </row>
    <row r="32" customFormat="false" ht="13.8" hidden="false" customHeight="false" outlineLevel="0" collapsed="false">
      <c r="C32" s="15"/>
      <c r="D32" s="15"/>
      <c r="E32" s="15"/>
      <c r="F32" s="15"/>
      <c r="G32" s="15"/>
      <c r="H32" s="15"/>
      <c r="J32" s="56"/>
      <c r="K32" s="56"/>
    </row>
    <row r="33" customFormat="false" ht="13.8" hidden="false" customHeight="false" outlineLevel="0" collapsed="false">
      <c r="C33" s="15"/>
      <c r="D33" s="15"/>
      <c r="E33" s="15"/>
      <c r="F33" s="15"/>
      <c r="G33" s="15"/>
      <c r="H33" s="15"/>
      <c r="J33" s="56"/>
      <c r="K33" s="56"/>
    </row>
    <row r="34" customFormat="false" ht="13.8" hidden="false" customHeight="false" outlineLevel="0" collapsed="false">
      <c r="C34" s="15"/>
      <c r="D34" s="15"/>
      <c r="E34" s="15"/>
      <c r="F34" s="15"/>
      <c r="G34" s="15"/>
      <c r="H34" s="15"/>
      <c r="J34" s="56"/>
      <c r="K34" s="56"/>
    </row>
    <row r="35" customFormat="false" ht="13.8" hidden="false" customHeight="false" outlineLevel="0" collapsed="false">
      <c r="C35" s="15"/>
      <c r="D35" s="15"/>
      <c r="E35" s="15"/>
      <c r="F35" s="15"/>
      <c r="G35" s="15"/>
      <c r="H35" s="15"/>
      <c r="J35" s="56"/>
      <c r="K35" s="56"/>
    </row>
    <row r="36" customFormat="false" ht="13.8" hidden="false" customHeight="false" outlineLevel="0" collapsed="false">
      <c r="C36" s="15"/>
      <c r="D36" s="15"/>
      <c r="E36" s="15"/>
      <c r="F36" s="15"/>
      <c r="G36" s="15"/>
      <c r="H36" s="15"/>
      <c r="J36" s="56"/>
      <c r="K36" s="56"/>
    </row>
    <row r="37" customFormat="false" ht="13.8" hidden="false" customHeight="false" outlineLevel="0" collapsed="false">
      <c r="C37" s="15"/>
      <c r="D37" s="15"/>
      <c r="E37" s="15"/>
      <c r="F37" s="15"/>
      <c r="G37" s="15"/>
      <c r="H37" s="15"/>
      <c r="J37" s="56"/>
      <c r="K37" s="56"/>
    </row>
    <row r="38" customFormat="false" ht="13.8" hidden="false" customHeight="false" outlineLevel="0" collapsed="false">
      <c r="C38" s="15"/>
      <c r="D38" s="15"/>
      <c r="E38" s="15"/>
      <c r="F38" s="15"/>
      <c r="G38" s="15"/>
      <c r="H38" s="15"/>
      <c r="J38" s="56"/>
      <c r="K38" s="56"/>
    </row>
    <row r="39" customFormat="false" ht="13.8" hidden="false" customHeight="false" outlineLevel="0" collapsed="false">
      <c r="C39" s="15"/>
      <c r="D39" s="15"/>
      <c r="E39" s="15"/>
      <c r="F39" s="15"/>
      <c r="G39" s="15"/>
      <c r="H39" s="15"/>
      <c r="J39" s="56"/>
      <c r="K39" s="56"/>
    </row>
    <row r="40" customFormat="false" ht="13.8" hidden="false" customHeight="false" outlineLevel="0" collapsed="false">
      <c r="C40" s="15"/>
      <c r="D40" s="15"/>
      <c r="E40" s="15"/>
      <c r="F40" s="15"/>
      <c r="G40" s="15"/>
      <c r="H40" s="15"/>
      <c r="J40" s="56"/>
      <c r="K40" s="56"/>
    </row>
    <row r="41" customFormat="false" ht="13.8" hidden="false" customHeight="false" outlineLevel="0" collapsed="false">
      <c r="C41" s="15"/>
      <c r="D41" s="15"/>
      <c r="E41" s="15"/>
      <c r="F41" s="15"/>
      <c r="G41" s="15"/>
      <c r="H41" s="15"/>
    </row>
    <row r="42" customFormat="false" ht="13.8" hidden="false" customHeight="false" outlineLevel="0" collapsed="false">
      <c r="C42" s="15"/>
      <c r="D42" s="15"/>
      <c r="E42" s="15"/>
      <c r="F42" s="15"/>
      <c r="G42" s="15"/>
      <c r="H42" s="15"/>
    </row>
    <row r="43" customFormat="false" ht="13.8" hidden="false" customHeight="false" outlineLevel="0" collapsed="false">
      <c r="C43" s="15"/>
      <c r="D43" s="15"/>
      <c r="E43" s="15"/>
      <c r="F43" s="15"/>
      <c r="G43" s="15"/>
      <c r="H43" s="15"/>
    </row>
    <row r="44" customFormat="false" ht="13.8" hidden="false" customHeight="false" outlineLevel="0" collapsed="false">
      <c r="C44" s="15"/>
      <c r="D44" s="15"/>
      <c r="E44" s="15"/>
      <c r="F44" s="15"/>
      <c r="G44" s="15"/>
      <c r="H44" s="15"/>
    </row>
    <row r="45" customFormat="false" ht="13.8" hidden="false" customHeight="false" outlineLevel="0" collapsed="false">
      <c r="C45" s="15"/>
      <c r="D45" s="15"/>
      <c r="E45" s="15"/>
      <c r="F45" s="15"/>
      <c r="G45" s="15"/>
      <c r="H45" s="15"/>
    </row>
    <row r="46" customFormat="false" ht="13.8" hidden="false" customHeight="false" outlineLevel="0" collapsed="false">
      <c r="C46" s="15"/>
      <c r="D46" s="15"/>
      <c r="E46" s="15"/>
      <c r="F46" s="15"/>
      <c r="G46" s="15"/>
      <c r="H46" s="15"/>
    </row>
    <row r="47" customFormat="false" ht="13.8" hidden="false" customHeight="false" outlineLevel="0" collapsed="false">
      <c r="C47" s="15"/>
      <c r="D47" s="15"/>
      <c r="E47" s="15"/>
      <c r="F47" s="15"/>
      <c r="G47" s="15"/>
      <c r="H47" s="15"/>
    </row>
  </sheetData>
  <mergeCells count="7">
    <mergeCell ref="A1:K1"/>
    <mergeCell ref="A2:K2"/>
    <mergeCell ref="A4:B4"/>
    <mergeCell ref="D4:E4"/>
    <mergeCell ref="G4:H4"/>
    <mergeCell ref="J4:K4"/>
    <mergeCell ref="A22:K22"/>
  </mergeCells>
  <conditionalFormatting sqref="B5:B20 E5:E15 H5:H17 K5:K17">
    <cfRule type="expression" priority="2" aboveAverage="0" equalAverage="0" bottom="0" percent="0" rank="0" text="" dxfId="0">
      <formula>AND(ISBLANK(PJ1!B5),ISBLANK(PJ2!B5),ISBLANK(PJ3!B5),ISBLANK(PJ4!B5),ISBLANK(PJ5!B5))</formula>
    </cfRule>
  </conditionalFormatting>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7"/>
  <sheetViews>
    <sheetView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A10" activeCellId="0" sqref="A10"/>
    </sheetView>
  </sheetViews>
  <sheetFormatPr defaultColWidth="9.19140625" defaultRowHeight="13.8" zeroHeight="false" outlineLevelRow="0" outlineLevelCol="0"/>
  <cols>
    <col collapsed="false" customWidth="true" hidden="false" outlineLevel="0" max="1" min="1" style="0" width="23.71"/>
    <col collapsed="false" customWidth="true" hidden="false" outlineLevel="0" max="2" min="2" style="7" width="5.7"/>
    <col collapsed="false" customWidth="true" hidden="false" outlineLevel="0" max="3" min="3" style="8" width="3.71"/>
    <col collapsed="false" customWidth="true" hidden="false" outlineLevel="0" max="4" min="4" style="8" width="23.71"/>
    <col collapsed="false" customWidth="true" hidden="false" outlineLevel="0" max="5" min="5" style="8" width="5.7"/>
    <col collapsed="false" customWidth="true" hidden="false" outlineLevel="0" max="6" min="6" style="8" width="3.71"/>
    <col collapsed="false" customWidth="true" hidden="false" outlineLevel="0" max="7" min="7" style="8" width="23.71"/>
    <col collapsed="false" customWidth="true" hidden="false" outlineLevel="0" max="8" min="8" style="8" width="5.7"/>
    <col collapsed="false" customWidth="true" hidden="false" outlineLevel="0" max="9" min="9" style="0" width="3.71"/>
    <col collapsed="false" customWidth="true" hidden="false" outlineLevel="0" max="10" min="10" style="0" width="23.71"/>
    <col collapsed="false" customWidth="true" hidden="false" outlineLevel="0" max="11" min="11" style="0" width="5.7"/>
    <col collapsed="false" customWidth="true" hidden="false" outlineLevel="0" max="12" min="12" style="9" width="3.71"/>
  </cols>
  <sheetData>
    <row r="1" s="12" customFormat="true" ht="13.8" hidden="false" customHeight="false" outlineLevel="0" collapsed="false">
      <c r="A1" s="10" t="s">
        <v>88</v>
      </c>
      <c r="B1" s="10"/>
      <c r="C1" s="10"/>
      <c r="D1" s="10"/>
      <c r="E1" s="10"/>
      <c r="F1" s="10"/>
      <c r="G1" s="10"/>
      <c r="H1" s="10"/>
      <c r="I1" s="10"/>
      <c r="J1" s="10"/>
      <c r="K1" s="10"/>
      <c r="L1" s="11"/>
    </row>
    <row r="2" s="12" customFormat="true" ht="13.8" hidden="false" customHeight="false" outlineLevel="0" collapsed="false">
      <c r="A2" s="13" t="s">
        <v>89</v>
      </c>
      <c r="B2" s="13"/>
      <c r="C2" s="13"/>
      <c r="D2" s="13"/>
      <c r="E2" s="13"/>
      <c r="F2" s="13"/>
      <c r="G2" s="13"/>
      <c r="H2" s="13"/>
      <c r="I2" s="13"/>
      <c r="J2" s="13"/>
      <c r="K2" s="13"/>
      <c r="L2" s="11"/>
    </row>
    <row r="3" s="12" customFormat="true" ht="13.8" hidden="false" customHeight="false" outlineLevel="0" collapsed="false">
      <c r="A3" s="14"/>
      <c r="B3" s="15"/>
      <c r="C3" s="15"/>
      <c r="D3" s="15"/>
      <c r="E3" s="15"/>
      <c r="F3" s="15"/>
      <c r="G3" s="15"/>
      <c r="H3" s="15"/>
      <c r="I3" s="15"/>
      <c r="J3" s="15"/>
      <c r="K3" s="15"/>
      <c r="L3" s="11"/>
    </row>
    <row r="4" customFormat="false" ht="13.8" hidden="false" customHeight="false" outlineLevel="0" collapsed="false">
      <c r="A4" s="10" t="s">
        <v>24</v>
      </c>
      <c r="B4" s="10"/>
      <c r="C4" s="15"/>
      <c r="D4" s="10" t="s">
        <v>25</v>
      </c>
      <c r="E4" s="10"/>
      <c r="F4" s="15"/>
      <c r="G4" s="10" t="s">
        <v>26</v>
      </c>
      <c r="H4" s="10"/>
      <c r="J4" s="10" t="s">
        <v>27</v>
      </c>
      <c r="K4" s="10"/>
    </row>
    <row r="5" customFormat="false" ht="13.8" hidden="false" customHeight="false" outlineLevel="0" collapsed="false">
      <c r="A5" s="16" t="s">
        <v>28</v>
      </c>
      <c r="B5" s="17"/>
      <c r="C5" s="15"/>
      <c r="D5" s="16" t="s">
        <v>29</v>
      </c>
      <c r="E5" s="17"/>
      <c r="F5" s="15"/>
      <c r="G5" s="16" t="s">
        <v>30</v>
      </c>
      <c r="H5" s="17"/>
      <c r="J5" s="18" t="s">
        <v>31</v>
      </c>
      <c r="K5" s="19" t="n">
        <v>8</v>
      </c>
    </row>
    <row r="6" customFormat="false" ht="13.8" hidden="false" customHeight="false" outlineLevel="0" collapsed="false">
      <c r="A6" s="20" t="s">
        <v>32</v>
      </c>
      <c r="B6" s="21"/>
      <c r="C6" s="15"/>
      <c r="D6" s="20" t="s">
        <v>33</v>
      </c>
      <c r="E6" s="21" t="n">
        <v>1</v>
      </c>
      <c r="F6" s="15"/>
      <c r="G6" s="20" t="s">
        <v>34</v>
      </c>
      <c r="H6" s="21"/>
      <c r="J6" s="22" t="s">
        <v>35</v>
      </c>
      <c r="K6" s="23"/>
    </row>
    <row r="7" customFormat="false" ht="13.8" hidden="false" customHeight="false" outlineLevel="0" collapsed="false">
      <c r="A7" s="24" t="s">
        <v>36</v>
      </c>
      <c r="B7" s="25"/>
      <c r="C7" s="15"/>
      <c r="D7" s="24" t="s">
        <v>37</v>
      </c>
      <c r="E7" s="25"/>
      <c r="F7" s="15"/>
      <c r="G7" s="24" t="s">
        <v>38</v>
      </c>
      <c r="H7" s="25" t="n">
        <v>1</v>
      </c>
      <c r="J7" s="22" t="s">
        <v>39</v>
      </c>
      <c r="K7" s="26"/>
    </row>
    <row r="8" customFormat="false" ht="13.8" hidden="false" customHeight="false" outlineLevel="0" collapsed="false">
      <c r="A8" s="20" t="s">
        <v>40</v>
      </c>
      <c r="B8" s="21"/>
      <c r="C8" s="15"/>
      <c r="D8" s="20" t="s">
        <v>41</v>
      </c>
      <c r="E8" s="21" t="n">
        <v>1</v>
      </c>
      <c r="F8" s="15"/>
      <c r="G8" s="20" t="s">
        <v>42</v>
      </c>
      <c r="H8" s="21"/>
      <c r="J8" s="22" t="s">
        <v>43</v>
      </c>
      <c r="K8" s="23" t="n">
        <v>8</v>
      </c>
    </row>
    <row r="9" customFormat="false" ht="13.8" hidden="false" customHeight="false" outlineLevel="0" collapsed="false">
      <c r="A9" s="24" t="s">
        <v>44</v>
      </c>
      <c r="B9" s="25"/>
      <c r="C9" s="15"/>
      <c r="D9" s="24" t="s">
        <v>45</v>
      </c>
      <c r="E9" s="25" t="n">
        <v>2</v>
      </c>
      <c r="F9" s="15"/>
      <c r="G9" s="24" t="s">
        <v>46</v>
      </c>
      <c r="H9" s="25"/>
      <c r="J9" s="22" t="s">
        <v>47</v>
      </c>
      <c r="K9" s="26" t="n">
        <v>6</v>
      </c>
    </row>
    <row r="10" customFormat="false" ht="13.8" hidden="false" customHeight="false" outlineLevel="0" collapsed="false">
      <c r="A10" s="20" t="s">
        <v>48</v>
      </c>
      <c r="B10" s="21" t="n">
        <v>2</v>
      </c>
      <c r="C10" s="15"/>
      <c r="D10" s="20" t="s">
        <v>49</v>
      </c>
      <c r="E10" s="21"/>
      <c r="F10" s="15"/>
      <c r="G10" s="20" t="s">
        <v>50</v>
      </c>
      <c r="H10" s="21" t="n">
        <v>1</v>
      </c>
      <c r="J10" s="22" t="s">
        <v>51</v>
      </c>
      <c r="K10" s="23" t="n">
        <v>9</v>
      </c>
      <c r="L10" s="9" t="n">
        <v>1</v>
      </c>
    </row>
    <row r="11" customFormat="false" ht="13.8" hidden="false" customHeight="false" outlineLevel="0" collapsed="false">
      <c r="A11" s="24" t="s">
        <v>52</v>
      </c>
      <c r="B11" s="25"/>
      <c r="C11" s="15"/>
      <c r="D11" s="24" t="s">
        <v>53</v>
      </c>
      <c r="E11" s="25" t="n">
        <v>2</v>
      </c>
      <c r="F11" s="15"/>
      <c r="G11" s="24" t="s">
        <v>54</v>
      </c>
      <c r="H11" s="25" t="n">
        <v>1</v>
      </c>
      <c r="J11" s="22" t="s">
        <v>55</v>
      </c>
      <c r="K11" s="26"/>
    </row>
    <row r="12" customFormat="false" ht="13.8" hidden="false" customHeight="false" outlineLevel="0" collapsed="false">
      <c r="A12" s="20" t="s">
        <v>56</v>
      </c>
      <c r="B12" s="21"/>
      <c r="C12" s="15"/>
      <c r="D12" s="20" t="s">
        <v>57</v>
      </c>
      <c r="E12" s="21"/>
      <c r="F12" s="15"/>
      <c r="G12" s="20" t="s">
        <v>58</v>
      </c>
      <c r="H12" s="21" t="n">
        <v>1</v>
      </c>
      <c r="J12" s="22" t="s">
        <v>59</v>
      </c>
      <c r="K12" s="23" t="n">
        <v>5</v>
      </c>
    </row>
    <row r="13" customFormat="false" ht="13.8" hidden="false" customHeight="false" outlineLevel="0" collapsed="false">
      <c r="A13" s="24" t="s">
        <v>60</v>
      </c>
      <c r="B13" s="25"/>
      <c r="C13" s="15"/>
      <c r="D13" s="24" t="s">
        <v>61</v>
      </c>
      <c r="E13" s="25" t="n">
        <v>2</v>
      </c>
      <c r="F13" s="15"/>
      <c r="G13" s="24" t="s">
        <v>62</v>
      </c>
      <c r="H13" s="25"/>
      <c r="J13" s="22" t="s">
        <v>63</v>
      </c>
      <c r="K13" s="26"/>
    </row>
    <row r="14" customFormat="false" ht="13.8" hidden="false" customHeight="false" outlineLevel="0" collapsed="false">
      <c r="A14" s="20" t="s">
        <v>64</v>
      </c>
      <c r="B14" s="21"/>
      <c r="C14" s="15"/>
      <c r="D14" s="20" t="s">
        <v>65</v>
      </c>
      <c r="E14" s="21"/>
      <c r="F14" s="15"/>
      <c r="G14" s="27" t="s">
        <v>66</v>
      </c>
      <c r="H14" s="21"/>
      <c r="J14" s="22" t="s">
        <v>67</v>
      </c>
      <c r="K14" s="23"/>
    </row>
    <row r="15" customFormat="false" ht="13.8" hidden="false" customHeight="false" outlineLevel="0" collapsed="false">
      <c r="A15" s="24" t="s">
        <v>68</v>
      </c>
      <c r="B15" s="25"/>
      <c r="C15" s="15"/>
      <c r="D15" s="28" t="s">
        <v>69</v>
      </c>
      <c r="E15" s="29"/>
      <c r="F15" s="15"/>
      <c r="G15" s="24" t="s">
        <v>70</v>
      </c>
      <c r="H15" s="25"/>
      <c r="J15" s="22" t="s">
        <v>71</v>
      </c>
      <c r="K15" s="26"/>
    </row>
    <row r="16" customFormat="false" ht="13.8" hidden="false" customHeight="false" outlineLevel="0" collapsed="false">
      <c r="A16" s="20" t="s">
        <v>72</v>
      </c>
      <c r="B16" s="21" t="n">
        <v>1</v>
      </c>
      <c r="C16" s="30"/>
      <c r="D16" s="15"/>
      <c r="E16" s="15"/>
      <c r="F16" s="15"/>
      <c r="G16" s="20" t="s">
        <v>73</v>
      </c>
      <c r="H16" s="21"/>
      <c r="J16" s="22" t="s">
        <v>74</v>
      </c>
      <c r="K16" s="23" t="n">
        <v>18</v>
      </c>
      <c r="L16" s="9" t="n">
        <v>1</v>
      </c>
    </row>
    <row r="17" customFormat="false" ht="13.8" hidden="false" customHeight="false" outlineLevel="0" collapsed="false">
      <c r="A17" s="24" t="s">
        <v>75</v>
      </c>
      <c r="B17" s="25"/>
      <c r="C17" s="15"/>
      <c r="D17" s="31" t="s">
        <v>76</v>
      </c>
      <c r="E17" s="32" t="n">
        <f aca="false">IF(K5&lt;8,3,4)</f>
        <v>4</v>
      </c>
      <c r="F17" s="15"/>
      <c r="G17" s="28" t="s">
        <v>77</v>
      </c>
      <c r="H17" s="29" t="n">
        <v>2</v>
      </c>
      <c r="I17" s="0" t="str">
        <f aca="false">IF(K17&gt;7,"*","")</f>
        <v>*</v>
      </c>
      <c r="J17" s="33" t="s">
        <v>78</v>
      </c>
      <c r="K17" s="34" t="n">
        <v>8</v>
      </c>
    </row>
    <row r="18" customFormat="false" ht="13.8" hidden="false" customHeight="false" outlineLevel="0" collapsed="false">
      <c r="A18" s="20" t="s">
        <v>79</v>
      </c>
      <c r="B18" s="21" t="n">
        <v>3</v>
      </c>
      <c r="C18" s="30" t="n">
        <v>1</v>
      </c>
      <c r="D18" s="35" t="s">
        <v>80</v>
      </c>
      <c r="E18" s="36" t="n">
        <f aca="false">K16</f>
        <v>18</v>
      </c>
      <c r="F18" s="15"/>
      <c r="G18" s="35" t="s">
        <v>81</v>
      </c>
      <c r="H18" s="37" t="n">
        <f aca="false">SUM(B5:B20,E5:E15,H5:H17)</f>
        <v>21</v>
      </c>
      <c r="J18" s="38" t="s">
        <v>81</v>
      </c>
      <c r="K18" s="39" t="n">
        <f aca="false">SUM(K5:K17)</f>
        <v>62</v>
      </c>
    </row>
    <row r="19" customFormat="false" ht="13.8" hidden="false" customHeight="false" outlineLevel="0" collapsed="false">
      <c r="A19" s="24" t="s">
        <v>82</v>
      </c>
      <c r="B19" s="25"/>
      <c r="C19" s="15"/>
      <c r="D19" s="40" t="s">
        <v>83</v>
      </c>
      <c r="E19" s="41" t="n">
        <f aca="false">K10</f>
        <v>9</v>
      </c>
      <c r="F19" s="15"/>
      <c r="G19" s="15"/>
      <c r="H19" s="15"/>
      <c r="J19" s="42"/>
      <c r="K19" s="42"/>
    </row>
    <row r="20" customFormat="false" ht="13.8" hidden="false" customHeight="false" outlineLevel="0" collapsed="false">
      <c r="A20" s="43" t="s">
        <v>84</v>
      </c>
      <c r="B20" s="44" t="n">
        <v>1</v>
      </c>
      <c r="C20" s="15"/>
      <c r="D20" s="15"/>
      <c r="E20" s="15"/>
      <c r="F20" s="15"/>
      <c r="G20" s="15"/>
      <c r="H20" s="15"/>
    </row>
    <row r="21" customFormat="false" ht="13.8" hidden="false" customHeight="false" outlineLevel="0" collapsed="false">
      <c r="C21" s="15"/>
      <c r="D21" s="15"/>
      <c r="E21" s="15"/>
      <c r="F21" s="15"/>
      <c r="G21" s="15"/>
      <c r="H21" s="15"/>
      <c r="K21" s="45"/>
    </row>
    <row r="22" customFormat="false" ht="13.8" hidden="false" customHeight="false" outlineLevel="0" collapsed="false">
      <c r="A22" s="10" t="s">
        <v>85</v>
      </c>
      <c r="B22" s="10"/>
      <c r="C22" s="10"/>
      <c r="D22" s="10"/>
      <c r="E22" s="10"/>
      <c r="F22" s="10"/>
      <c r="G22" s="10"/>
      <c r="H22" s="10"/>
      <c r="I22" s="10"/>
      <c r="J22" s="10"/>
      <c r="K22" s="10"/>
    </row>
    <row r="23" customFormat="false" ht="13.8" hidden="false" customHeight="false" outlineLevel="0" collapsed="false">
      <c r="A23" s="46"/>
      <c r="B23" s="47"/>
      <c r="C23" s="48"/>
      <c r="D23" s="49"/>
      <c r="E23" s="50"/>
      <c r="F23" s="48"/>
      <c r="G23" s="49"/>
      <c r="H23" s="50"/>
      <c r="I23" s="51"/>
      <c r="J23" s="52"/>
      <c r="K23" s="53"/>
    </row>
    <row r="24" customFormat="false" ht="13.8" hidden="false" customHeight="false" outlineLevel="0" collapsed="false">
      <c r="C24" s="15"/>
      <c r="D24" s="15"/>
      <c r="E24" s="15"/>
      <c r="F24" s="15"/>
      <c r="G24" s="15"/>
      <c r="H24" s="15"/>
    </row>
    <row r="25" customFormat="false" ht="13.8" hidden="false" customHeight="false" outlineLevel="0" collapsed="false">
      <c r="C25" s="15"/>
      <c r="D25" s="15"/>
      <c r="E25" s="15"/>
      <c r="F25" s="15"/>
      <c r="G25" s="15"/>
      <c r="H25" s="15"/>
    </row>
    <row r="26" customFormat="false" ht="13.8" hidden="false" customHeight="false" outlineLevel="0" collapsed="false">
      <c r="C26" s="15"/>
      <c r="D26" s="15"/>
      <c r="E26" s="15"/>
      <c r="F26" s="15"/>
      <c r="G26" s="15"/>
      <c r="H26" s="15"/>
    </row>
    <row r="27" customFormat="false" ht="13.8" hidden="false" customHeight="false" outlineLevel="0" collapsed="false">
      <c r="C27" s="15"/>
      <c r="D27" s="15"/>
      <c r="E27" s="15"/>
      <c r="F27" s="15"/>
      <c r="G27" s="15"/>
      <c r="H27" s="15"/>
    </row>
    <row r="28" customFormat="false" ht="13.8" hidden="false" customHeight="false" outlineLevel="0" collapsed="false">
      <c r="C28" s="15"/>
      <c r="D28" s="15"/>
      <c r="E28" s="15"/>
      <c r="F28" s="15"/>
      <c r="G28" s="15"/>
      <c r="H28" s="15"/>
    </row>
    <row r="29" customFormat="false" ht="13.8" hidden="false" customHeight="false" outlineLevel="0" collapsed="false">
      <c r="C29" s="15"/>
      <c r="D29" s="15"/>
      <c r="E29" s="15"/>
      <c r="F29" s="15"/>
      <c r="G29" s="15"/>
      <c r="H29" s="15"/>
      <c r="J29" s="54"/>
      <c r="K29" s="55"/>
    </row>
    <row r="30" customFormat="false" ht="13.8" hidden="false" customHeight="false" outlineLevel="0" collapsed="false">
      <c r="C30" s="15"/>
      <c r="D30" s="15"/>
      <c r="E30" s="15"/>
      <c r="F30" s="15"/>
      <c r="G30" s="15"/>
      <c r="H30" s="15"/>
      <c r="J30" s="54"/>
      <c r="K30" s="55"/>
    </row>
    <row r="31" customFormat="false" ht="13.8" hidden="false" customHeight="false" outlineLevel="0" collapsed="false">
      <c r="C31" s="15"/>
      <c r="D31" s="15"/>
      <c r="E31" s="15"/>
      <c r="F31" s="15"/>
      <c r="G31" s="15"/>
      <c r="H31" s="15"/>
      <c r="J31" s="56"/>
      <c r="K31" s="56"/>
    </row>
    <row r="32" customFormat="false" ht="13.8" hidden="false" customHeight="false" outlineLevel="0" collapsed="false">
      <c r="C32" s="15"/>
      <c r="D32" s="15"/>
      <c r="E32" s="15"/>
      <c r="F32" s="15"/>
      <c r="G32" s="15"/>
      <c r="H32" s="15"/>
      <c r="J32" s="56"/>
      <c r="K32" s="56"/>
    </row>
    <row r="33" customFormat="false" ht="13.8" hidden="false" customHeight="false" outlineLevel="0" collapsed="false">
      <c r="C33" s="15"/>
      <c r="D33" s="15"/>
      <c r="E33" s="15"/>
      <c r="F33" s="15"/>
      <c r="G33" s="15"/>
      <c r="H33" s="15"/>
      <c r="J33" s="56"/>
      <c r="K33" s="56"/>
    </row>
    <row r="34" customFormat="false" ht="13.8" hidden="false" customHeight="false" outlineLevel="0" collapsed="false">
      <c r="C34" s="15"/>
      <c r="D34" s="15"/>
      <c r="E34" s="15"/>
      <c r="F34" s="15"/>
      <c r="G34" s="15"/>
      <c r="H34" s="15"/>
      <c r="J34" s="56"/>
      <c r="K34" s="56"/>
    </row>
    <row r="35" customFormat="false" ht="13.8" hidden="false" customHeight="false" outlineLevel="0" collapsed="false">
      <c r="C35" s="15"/>
      <c r="D35" s="15"/>
      <c r="E35" s="15"/>
      <c r="F35" s="15"/>
      <c r="G35" s="15"/>
      <c r="H35" s="15"/>
      <c r="J35" s="56"/>
      <c r="K35" s="56"/>
    </row>
    <row r="36" customFormat="false" ht="13.8" hidden="false" customHeight="false" outlineLevel="0" collapsed="false">
      <c r="C36" s="15"/>
      <c r="D36" s="15"/>
      <c r="E36" s="15"/>
      <c r="F36" s="15"/>
      <c r="G36" s="15"/>
      <c r="H36" s="15"/>
      <c r="J36" s="56"/>
      <c r="K36" s="56"/>
    </row>
    <row r="37" customFormat="false" ht="13.8" hidden="false" customHeight="false" outlineLevel="0" collapsed="false">
      <c r="C37" s="15"/>
      <c r="D37" s="15"/>
      <c r="E37" s="15"/>
      <c r="F37" s="15"/>
      <c r="G37" s="15"/>
      <c r="H37" s="15"/>
      <c r="J37" s="56"/>
      <c r="K37" s="56"/>
    </row>
    <row r="38" customFormat="false" ht="13.8" hidden="false" customHeight="false" outlineLevel="0" collapsed="false">
      <c r="C38" s="15"/>
      <c r="D38" s="15"/>
      <c r="E38" s="15"/>
      <c r="F38" s="15"/>
      <c r="G38" s="15"/>
      <c r="H38" s="15"/>
      <c r="J38" s="56"/>
      <c r="K38" s="56"/>
    </row>
    <row r="39" customFormat="false" ht="13.8" hidden="false" customHeight="false" outlineLevel="0" collapsed="false">
      <c r="C39" s="15"/>
      <c r="D39" s="15"/>
      <c r="E39" s="15"/>
      <c r="F39" s="15"/>
      <c r="G39" s="15"/>
      <c r="H39" s="15"/>
      <c r="J39" s="56"/>
      <c r="K39" s="56"/>
    </row>
    <row r="40" customFormat="false" ht="13.8" hidden="false" customHeight="false" outlineLevel="0" collapsed="false">
      <c r="C40" s="15"/>
      <c r="D40" s="15"/>
      <c r="E40" s="15"/>
      <c r="F40" s="15"/>
      <c r="G40" s="15"/>
      <c r="H40" s="15"/>
      <c r="J40" s="56"/>
      <c r="K40" s="56"/>
    </row>
    <row r="41" customFormat="false" ht="13.8" hidden="false" customHeight="false" outlineLevel="0" collapsed="false">
      <c r="C41" s="15"/>
      <c r="D41" s="15"/>
      <c r="E41" s="15"/>
      <c r="F41" s="15"/>
      <c r="G41" s="15"/>
      <c r="H41" s="15"/>
    </row>
    <row r="42" customFormat="false" ht="13.8" hidden="false" customHeight="false" outlineLevel="0" collapsed="false">
      <c r="C42" s="15"/>
      <c r="D42" s="15"/>
      <c r="E42" s="15"/>
      <c r="F42" s="15"/>
      <c r="G42" s="15"/>
      <c r="H42" s="15"/>
    </row>
    <row r="43" customFormat="false" ht="13.8" hidden="false" customHeight="false" outlineLevel="0" collapsed="false">
      <c r="C43" s="15"/>
      <c r="D43" s="15"/>
      <c r="E43" s="15"/>
      <c r="F43" s="15"/>
      <c r="G43" s="15"/>
      <c r="H43" s="15"/>
    </row>
    <row r="44" customFormat="false" ht="13.8" hidden="false" customHeight="false" outlineLevel="0" collapsed="false">
      <c r="C44" s="15"/>
      <c r="D44" s="15"/>
      <c r="E44" s="15"/>
      <c r="F44" s="15"/>
      <c r="G44" s="15"/>
      <c r="H44" s="15"/>
    </row>
    <row r="45" customFormat="false" ht="13.8" hidden="false" customHeight="false" outlineLevel="0" collapsed="false">
      <c r="C45" s="15"/>
      <c r="D45" s="15"/>
      <c r="E45" s="15"/>
      <c r="F45" s="15"/>
      <c r="G45" s="15"/>
      <c r="H45" s="15"/>
    </row>
    <row r="46" customFormat="false" ht="13.8" hidden="false" customHeight="false" outlineLevel="0" collapsed="false">
      <c r="C46" s="15"/>
      <c r="D46" s="15"/>
      <c r="E46" s="15"/>
      <c r="F46" s="15"/>
      <c r="G46" s="15"/>
      <c r="H46" s="15"/>
    </row>
    <row r="47" customFormat="false" ht="13.8" hidden="false" customHeight="false" outlineLevel="0" collapsed="false">
      <c r="C47" s="15"/>
      <c r="D47" s="15"/>
      <c r="E47" s="15"/>
      <c r="F47" s="15"/>
      <c r="G47" s="15"/>
      <c r="H47" s="15"/>
    </row>
  </sheetData>
  <mergeCells count="7">
    <mergeCell ref="A1:K1"/>
    <mergeCell ref="A2:K2"/>
    <mergeCell ref="A4:B4"/>
    <mergeCell ref="D4:E4"/>
    <mergeCell ref="G4:H4"/>
    <mergeCell ref="J4:K4"/>
    <mergeCell ref="A22:K22"/>
  </mergeCells>
  <conditionalFormatting sqref="B5:B20 E5:E15 H5:H17 K5:K17">
    <cfRule type="expression" priority="2" aboveAverage="0" equalAverage="0" bottom="0" percent="0" rank="0" text="" dxfId="0">
      <formula>AND(ISBLANK(PJ1!B5),ISBLANK(PJ2!B5),ISBLANK(PJ3!B5),ISBLANK(PJ4!B5),ISBLANK(PJ5!B5))</formula>
    </cfRule>
  </conditionalFormatting>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47"/>
  <sheetViews>
    <sheetView showFormulas="false" showGridLines="true" showRowColHeaders="true" showZeros="true" rightToLeft="false" tabSelected="false" showOutlineSymbols="true" defaultGridColor="true" view="normal" topLeftCell="B1" colorId="64" zoomScale="140" zoomScaleNormal="140" zoomScalePageLayoutView="100" workbookViewId="0">
      <selection pane="topLeft" activeCell="A2" activeCellId="0" sqref="A2"/>
    </sheetView>
  </sheetViews>
  <sheetFormatPr defaultColWidth="9.19140625" defaultRowHeight="15" zeroHeight="false" outlineLevelRow="0" outlineLevelCol="0"/>
  <cols>
    <col collapsed="false" customWidth="true" hidden="false" outlineLevel="0" max="1" min="1" style="0" width="23.71"/>
    <col collapsed="false" customWidth="true" hidden="false" outlineLevel="0" max="2" min="2" style="7" width="5.7"/>
    <col collapsed="false" customWidth="true" hidden="false" outlineLevel="0" max="3" min="3" style="8" width="3.71"/>
    <col collapsed="false" customWidth="true" hidden="false" outlineLevel="0" max="4" min="4" style="8" width="23.71"/>
    <col collapsed="false" customWidth="true" hidden="false" outlineLevel="0" max="5" min="5" style="8" width="5.7"/>
    <col collapsed="false" customWidth="true" hidden="false" outlineLevel="0" max="6" min="6" style="8" width="3.71"/>
    <col collapsed="false" customWidth="true" hidden="false" outlineLevel="0" max="7" min="7" style="8" width="23.71"/>
    <col collapsed="false" customWidth="true" hidden="false" outlineLevel="0" max="8" min="8" style="8" width="5.7"/>
    <col collapsed="false" customWidth="true" hidden="false" outlineLevel="0" max="9" min="9" style="0" width="3.71"/>
    <col collapsed="false" customWidth="true" hidden="false" outlineLevel="0" max="10" min="10" style="0" width="23.71"/>
    <col collapsed="false" customWidth="true" hidden="false" outlineLevel="0" max="11" min="11" style="0" width="5.7"/>
    <col collapsed="false" customWidth="true" hidden="false" outlineLevel="0" max="12" min="12" style="9" width="3.71"/>
  </cols>
  <sheetData>
    <row r="1" s="12" customFormat="true" ht="13.8" hidden="false" customHeight="false" outlineLevel="0" collapsed="false">
      <c r="A1" s="10" t="s">
        <v>90</v>
      </c>
      <c r="B1" s="10"/>
      <c r="C1" s="10"/>
      <c r="D1" s="10"/>
      <c r="E1" s="10"/>
      <c r="F1" s="10"/>
      <c r="G1" s="10"/>
      <c r="H1" s="10"/>
      <c r="I1" s="10"/>
      <c r="J1" s="10"/>
      <c r="K1" s="10"/>
      <c r="L1" s="11"/>
    </row>
    <row r="2" s="12" customFormat="true" ht="13.8" hidden="false" customHeight="false" outlineLevel="0" collapsed="false">
      <c r="A2" s="57" t="s">
        <v>91</v>
      </c>
      <c r="B2" s="57"/>
      <c r="C2" s="57"/>
      <c r="D2" s="57"/>
      <c r="E2" s="57"/>
      <c r="F2" s="57"/>
      <c r="G2" s="57"/>
      <c r="H2" s="57"/>
      <c r="I2" s="57"/>
      <c r="J2" s="57"/>
      <c r="K2" s="57"/>
      <c r="L2" s="11"/>
    </row>
    <row r="3" s="12" customFormat="true" ht="15.75" hidden="false" customHeight="false" outlineLevel="0" collapsed="false">
      <c r="A3" s="14"/>
      <c r="B3" s="15"/>
      <c r="C3" s="15"/>
      <c r="D3" s="15"/>
      <c r="E3" s="15"/>
      <c r="F3" s="15"/>
      <c r="G3" s="15"/>
      <c r="H3" s="15"/>
      <c r="I3" s="15"/>
      <c r="J3" s="15"/>
      <c r="K3" s="15"/>
      <c r="L3" s="11"/>
    </row>
    <row r="4" customFormat="false" ht="15" hidden="false" customHeight="false" outlineLevel="0" collapsed="false">
      <c r="A4" s="10" t="s">
        <v>24</v>
      </c>
      <c r="B4" s="10"/>
      <c r="C4" s="15"/>
      <c r="D4" s="10" t="s">
        <v>25</v>
      </c>
      <c r="E4" s="10"/>
      <c r="F4" s="15"/>
      <c r="G4" s="10" t="s">
        <v>26</v>
      </c>
      <c r="H4" s="10"/>
      <c r="J4" s="10" t="s">
        <v>27</v>
      </c>
      <c r="K4" s="10"/>
    </row>
    <row r="5" customFormat="false" ht="13.8" hidden="false" customHeight="false" outlineLevel="0" collapsed="false">
      <c r="A5" s="16" t="s">
        <v>28</v>
      </c>
      <c r="B5" s="17" t="n">
        <v>1</v>
      </c>
      <c r="C5" s="15"/>
      <c r="D5" s="16" t="s">
        <v>29</v>
      </c>
      <c r="E5" s="17"/>
      <c r="F5" s="15"/>
      <c r="G5" s="16" t="s">
        <v>30</v>
      </c>
      <c r="H5" s="17" t="n">
        <v>2</v>
      </c>
      <c r="J5" s="18" t="s">
        <v>31</v>
      </c>
      <c r="K5" s="19" t="n">
        <v>4</v>
      </c>
    </row>
    <row r="6" customFormat="false" ht="13.8" hidden="false" customHeight="false" outlineLevel="0" collapsed="false">
      <c r="A6" s="20" t="s">
        <v>32</v>
      </c>
      <c r="B6" s="21"/>
      <c r="C6" s="15"/>
      <c r="D6" s="20" t="s">
        <v>33</v>
      </c>
      <c r="E6" s="21"/>
      <c r="F6" s="15"/>
      <c r="G6" s="20" t="s">
        <v>34</v>
      </c>
      <c r="H6" s="21"/>
      <c r="J6" s="22" t="s">
        <v>35</v>
      </c>
      <c r="K6" s="23" t="n">
        <v>8</v>
      </c>
    </row>
    <row r="7" customFormat="false" ht="13.8" hidden="false" customHeight="false" outlineLevel="0" collapsed="false">
      <c r="A7" s="24" t="s">
        <v>36</v>
      </c>
      <c r="B7" s="25" t="n">
        <v>1</v>
      </c>
      <c r="C7" s="15"/>
      <c r="D7" s="24" t="s">
        <v>37</v>
      </c>
      <c r="E7" s="25"/>
      <c r="F7" s="15"/>
      <c r="G7" s="24" t="s">
        <v>38</v>
      </c>
      <c r="H7" s="25"/>
      <c r="J7" s="22" t="s">
        <v>39</v>
      </c>
      <c r="K7" s="26" t="n">
        <v>4</v>
      </c>
    </row>
    <row r="8" customFormat="false" ht="13.8" hidden="false" customHeight="false" outlineLevel="0" collapsed="false">
      <c r="A8" s="20" t="s">
        <v>40</v>
      </c>
      <c r="B8" s="21"/>
      <c r="C8" s="15"/>
      <c r="D8" s="20" t="s">
        <v>41</v>
      </c>
      <c r="E8" s="21"/>
      <c r="F8" s="15"/>
      <c r="G8" s="20" t="s">
        <v>42</v>
      </c>
      <c r="H8" s="21" t="n">
        <v>2</v>
      </c>
      <c r="J8" s="22" t="s">
        <v>43</v>
      </c>
      <c r="K8" s="23"/>
    </row>
    <row r="9" customFormat="false" ht="13.8" hidden="false" customHeight="false" outlineLevel="0" collapsed="false">
      <c r="A9" s="24" t="s">
        <v>44</v>
      </c>
      <c r="B9" s="25" t="n">
        <v>2</v>
      </c>
      <c r="C9" s="15"/>
      <c r="D9" s="24" t="s">
        <v>45</v>
      </c>
      <c r="E9" s="25" t="n">
        <v>2</v>
      </c>
      <c r="F9" s="15"/>
      <c r="G9" s="24" t="s">
        <v>46</v>
      </c>
      <c r="H9" s="25"/>
      <c r="J9" s="22" t="s">
        <v>47</v>
      </c>
      <c r="K9" s="26" t="n">
        <v>3</v>
      </c>
    </row>
    <row r="10" customFormat="false" ht="13.8" hidden="false" customHeight="false" outlineLevel="0" collapsed="false">
      <c r="A10" s="20" t="s">
        <v>48</v>
      </c>
      <c r="B10" s="21"/>
      <c r="C10" s="15"/>
      <c r="D10" s="20" t="s">
        <v>49</v>
      </c>
      <c r="E10" s="21"/>
      <c r="F10" s="15"/>
      <c r="G10" s="20" t="s">
        <v>50</v>
      </c>
      <c r="H10" s="21"/>
      <c r="J10" s="22" t="s">
        <v>51</v>
      </c>
      <c r="K10" s="23" t="n">
        <v>8</v>
      </c>
      <c r="L10" s="9" t="n">
        <v>1</v>
      </c>
    </row>
    <row r="11" customFormat="false" ht="13.8" hidden="false" customHeight="false" outlineLevel="0" collapsed="false">
      <c r="A11" s="24" t="s">
        <v>52</v>
      </c>
      <c r="B11" s="25" t="n">
        <v>1</v>
      </c>
      <c r="C11" s="15"/>
      <c r="D11" s="24" t="s">
        <v>53</v>
      </c>
      <c r="E11" s="25"/>
      <c r="F11" s="15"/>
      <c r="G11" s="24" t="s">
        <v>54</v>
      </c>
      <c r="H11" s="25"/>
      <c r="J11" s="22" t="s">
        <v>55</v>
      </c>
      <c r="K11" s="26" t="n">
        <v>8</v>
      </c>
    </row>
    <row r="12" customFormat="false" ht="13.8" hidden="false" customHeight="false" outlineLevel="0" collapsed="false">
      <c r="A12" s="20" t="s">
        <v>56</v>
      </c>
      <c r="B12" s="21"/>
      <c r="C12" s="15"/>
      <c r="D12" s="20" t="s">
        <v>57</v>
      </c>
      <c r="E12" s="21"/>
      <c r="F12" s="15"/>
      <c r="G12" s="20" t="s">
        <v>58</v>
      </c>
      <c r="H12" s="21"/>
      <c r="J12" s="22" t="s">
        <v>59</v>
      </c>
      <c r="K12" s="23"/>
    </row>
    <row r="13" customFormat="false" ht="13.8" hidden="false" customHeight="false" outlineLevel="0" collapsed="false">
      <c r="A13" s="24" t="s">
        <v>60</v>
      </c>
      <c r="B13" s="25"/>
      <c r="C13" s="15"/>
      <c r="D13" s="24" t="s">
        <v>61</v>
      </c>
      <c r="E13" s="25"/>
      <c r="F13" s="15"/>
      <c r="G13" s="24" t="s">
        <v>62</v>
      </c>
      <c r="H13" s="25"/>
      <c r="J13" s="22" t="s">
        <v>63</v>
      </c>
      <c r="K13" s="26" t="n">
        <v>3</v>
      </c>
    </row>
    <row r="14" customFormat="false" ht="13.8" hidden="false" customHeight="false" outlineLevel="0" collapsed="false">
      <c r="A14" s="20" t="s">
        <v>64</v>
      </c>
      <c r="B14" s="21"/>
      <c r="C14" s="15"/>
      <c r="D14" s="20" t="s">
        <v>65</v>
      </c>
      <c r="E14" s="21"/>
      <c r="F14" s="15"/>
      <c r="G14" s="27" t="s">
        <v>66</v>
      </c>
      <c r="H14" s="21"/>
      <c r="J14" s="22" t="s">
        <v>67</v>
      </c>
      <c r="K14" s="23"/>
    </row>
    <row r="15" customFormat="false" ht="13.8" hidden="false" customHeight="false" outlineLevel="0" collapsed="false">
      <c r="A15" s="24" t="s">
        <v>68</v>
      </c>
      <c r="B15" s="25" t="n">
        <v>1</v>
      </c>
      <c r="C15" s="15"/>
      <c r="D15" s="28" t="s">
        <v>69</v>
      </c>
      <c r="E15" s="29" t="n">
        <v>2</v>
      </c>
      <c r="F15" s="15"/>
      <c r="G15" s="24" t="s">
        <v>70</v>
      </c>
      <c r="H15" s="25"/>
      <c r="J15" s="22" t="s">
        <v>71</v>
      </c>
      <c r="K15" s="26"/>
    </row>
    <row r="16" customFormat="false" ht="13.8" hidden="false" customHeight="false" outlineLevel="0" collapsed="false">
      <c r="A16" s="20" t="s">
        <v>72</v>
      </c>
      <c r="B16" s="21" t="n">
        <v>3</v>
      </c>
      <c r="C16" s="30"/>
      <c r="D16" s="15"/>
      <c r="E16" s="15"/>
      <c r="F16" s="15"/>
      <c r="G16" s="20" t="s">
        <v>73</v>
      </c>
      <c r="H16" s="21"/>
      <c r="J16" s="22" t="s">
        <v>74</v>
      </c>
      <c r="K16" s="23" t="n">
        <v>8</v>
      </c>
      <c r="L16" s="9" t="n">
        <v>1</v>
      </c>
    </row>
    <row r="17" customFormat="false" ht="13.8" hidden="false" customHeight="false" outlineLevel="0" collapsed="false">
      <c r="A17" s="24" t="s">
        <v>75</v>
      </c>
      <c r="B17" s="25" t="n">
        <v>1</v>
      </c>
      <c r="C17" s="15"/>
      <c r="D17" s="31" t="s">
        <v>76</v>
      </c>
      <c r="E17" s="32" t="n">
        <f aca="false">IF(K5&lt;8,3,4)</f>
        <v>3</v>
      </c>
      <c r="F17" s="15"/>
      <c r="G17" s="28" t="s">
        <v>77</v>
      </c>
      <c r="H17" s="29" t="n">
        <v>1</v>
      </c>
      <c r="I17" s="0" t="str">
        <f aca="false">IF(K17&gt;7,"*","")</f>
        <v>*</v>
      </c>
      <c r="J17" s="33" t="s">
        <v>78</v>
      </c>
      <c r="K17" s="34" t="n">
        <v>16</v>
      </c>
    </row>
    <row r="18" customFormat="false" ht="13.8" hidden="false" customHeight="false" outlineLevel="0" collapsed="false">
      <c r="A18" s="20" t="s">
        <v>79</v>
      </c>
      <c r="B18" s="21" t="n">
        <v>1</v>
      </c>
      <c r="C18" s="30" t="n">
        <v>1</v>
      </c>
      <c r="D18" s="35" t="s">
        <v>80</v>
      </c>
      <c r="E18" s="36" t="n">
        <f aca="false">K16</f>
        <v>8</v>
      </c>
      <c r="F18" s="15"/>
      <c r="G18" s="35" t="s">
        <v>81</v>
      </c>
      <c r="H18" s="37" t="n">
        <f aca="false">SUM(B5:B20,E5:E15,H5:H17)</f>
        <v>21</v>
      </c>
      <c r="J18" s="38" t="s">
        <v>81</v>
      </c>
      <c r="K18" s="39" t="n">
        <f aca="false">SUM(K5:K17)</f>
        <v>62</v>
      </c>
    </row>
    <row r="19" customFormat="false" ht="13.8" hidden="false" customHeight="false" outlineLevel="0" collapsed="false">
      <c r="A19" s="24" t="s">
        <v>82</v>
      </c>
      <c r="B19" s="25"/>
      <c r="C19" s="15"/>
      <c r="D19" s="40" t="s">
        <v>83</v>
      </c>
      <c r="E19" s="41" t="n">
        <f aca="false">K10</f>
        <v>8</v>
      </c>
      <c r="F19" s="15"/>
      <c r="G19" s="15"/>
      <c r="H19" s="15"/>
      <c r="J19" s="42"/>
      <c r="K19" s="42"/>
    </row>
    <row r="20" customFormat="false" ht="13.8" hidden="false" customHeight="false" outlineLevel="0" collapsed="false">
      <c r="A20" s="43" t="s">
        <v>84</v>
      </c>
      <c r="B20" s="44" t="n">
        <v>1</v>
      </c>
      <c r="C20" s="15"/>
      <c r="D20" s="15"/>
      <c r="E20" s="15"/>
      <c r="F20" s="15"/>
      <c r="G20" s="15"/>
      <c r="H20" s="15"/>
    </row>
    <row r="21" customFormat="false" ht="15" hidden="false" customHeight="false" outlineLevel="0" collapsed="false">
      <c r="C21" s="15"/>
      <c r="D21" s="15"/>
      <c r="E21" s="15"/>
      <c r="F21" s="15"/>
      <c r="G21" s="15"/>
      <c r="H21" s="15"/>
      <c r="K21" s="45"/>
    </row>
    <row r="22" customFormat="false" ht="13.8" hidden="false" customHeight="false" outlineLevel="0" collapsed="false">
      <c r="A22" s="10" t="s">
        <v>85</v>
      </c>
      <c r="B22" s="10"/>
      <c r="C22" s="10"/>
      <c r="D22" s="10"/>
      <c r="E22" s="10"/>
      <c r="F22" s="10"/>
      <c r="G22" s="10"/>
      <c r="H22" s="10"/>
      <c r="I22" s="10"/>
      <c r="J22" s="10"/>
      <c r="K22" s="10"/>
    </row>
    <row r="23" customFormat="false" ht="13.8" hidden="false" customHeight="false" outlineLevel="0" collapsed="false">
      <c r="A23" s="46"/>
      <c r="B23" s="47"/>
      <c r="C23" s="48"/>
      <c r="D23" s="49"/>
      <c r="E23" s="50"/>
      <c r="F23" s="48"/>
      <c r="G23" s="49"/>
      <c r="H23" s="50"/>
      <c r="I23" s="51"/>
      <c r="J23" s="52"/>
      <c r="K23" s="53" t="s">
        <v>92</v>
      </c>
    </row>
    <row r="24" customFormat="false" ht="15" hidden="false" customHeight="false" outlineLevel="0" collapsed="false">
      <c r="C24" s="15"/>
      <c r="D24" s="15"/>
      <c r="E24" s="15"/>
      <c r="F24" s="15"/>
      <c r="G24" s="15"/>
      <c r="H24" s="15"/>
    </row>
    <row r="25" customFormat="false" ht="15" hidden="false" customHeight="false" outlineLevel="0" collapsed="false">
      <c r="C25" s="15"/>
      <c r="D25" s="15"/>
      <c r="E25" s="15"/>
      <c r="F25" s="15"/>
      <c r="G25" s="15"/>
      <c r="H25" s="15"/>
    </row>
    <row r="26" customFormat="false" ht="15" hidden="false" customHeight="false" outlineLevel="0" collapsed="false">
      <c r="C26" s="15"/>
      <c r="D26" s="15"/>
      <c r="E26" s="15"/>
      <c r="F26" s="15"/>
      <c r="G26" s="15"/>
      <c r="H26" s="15"/>
    </row>
    <row r="27" customFormat="false" ht="15" hidden="false" customHeight="false" outlineLevel="0" collapsed="false">
      <c r="C27" s="15"/>
      <c r="D27" s="15"/>
      <c r="E27" s="15"/>
      <c r="F27" s="15"/>
      <c r="G27" s="15"/>
      <c r="H27" s="15"/>
    </row>
    <row r="28" customFormat="false" ht="15" hidden="false" customHeight="false" outlineLevel="0" collapsed="false">
      <c r="C28" s="15"/>
      <c r="D28" s="15"/>
      <c r="E28" s="15"/>
      <c r="F28" s="15"/>
      <c r="G28" s="15"/>
      <c r="H28" s="15"/>
    </row>
    <row r="29" customFormat="false" ht="15" hidden="false" customHeight="false" outlineLevel="0" collapsed="false">
      <c r="C29" s="15"/>
      <c r="D29" s="15"/>
      <c r="E29" s="15"/>
      <c r="F29" s="15"/>
      <c r="G29" s="15"/>
      <c r="H29" s="15"/>
      <c r="J29" s="54"/>
      <c r="K29" s="55"/>
    </row>
    <row r="30" customFormat="false" ht="15" hidden="false" customHeight="false" outlineLevel="0" collapsed="false">
      <c r="C30" s="15"/>
      <c r="D30" s="15"/>
      <c r="E30" s="15"/>
      <c r="F30" s="15"/>
      <c r="G30" s="15"/>
      <c r="H30" s="15"/>
      <c r="J30" s="54"/>
      <c r="K30" s="55"/>
    </row>
    <row r="31" customFormat="false" ht="15" hidden="false" customHeight="false" outlineLevel="0" collapsed="false">
      <c r="C31" s="15"/>
      <c r="D31" s="15"/>
      <c r="E31" s="15"/>
      <c r="F31" s="15"/>
      <c r="G31" s="15"/>
      <c r="H31" s="15"/>
      <c r="J31" s="56"/>
      <c r="K31" s="56"/>
    </row>
    <row r="32" customFormat="false" ht="15" hidden="false" customHeight="false" outlineLevel="0" collapsed="false">
      <c r="C32" s="15"/>
      <c r="D32" s="15"/>
      <c r="E32" s="15"/>
      <c r="F32" s="15"/>
      <c r="G32" s="15"/>
      <c r="H32" s="15"/>
      <c r="J32" s="56"/>
      <c r="K32" s="56"/>
    </row>
    <row r="33" customFormat="false" ht="15" hidden="false" customHeight="false" outlineLevel="0" collapsed="false">
      <c r="C33" s="15"/>
      <c r="D33" s="15"/>
      <c r="E33" s="15"/>
      <c r="F33" s="15"/>
      <c r="G33" s="15"/>
      <c r="H33" s="15"/>
      <c r="J33" s="56"/>
      <c r="K33" s="56"/>
    </row>
    <row r="34" customFormat="false" ht="15" hidden="false" customHeight="false" outlineLevel="0" collapsed="false">
      <c r="C34" s="15"/>
      <c r="D34" s="15"/>
      <c r="E34" s="15"/>
      <c r="F34" s="15"/>
      <c r="G34" s="15"/>
      <c r="H34" s="15"/>
      <c r="J34" s="56"/>
      <c r="K34" s="56"/>
    </row>
    <row r="35" customFormat="false" ht="15" hidden="false" customHeight="false" outlineLevel="0" collapsed="false">
      <c r="C35" s="15"/>
      <c r="D35" s="15"/>
      <c r="E35" s="15"/>
      <c r="F35" s="15"/>
      <c r="G35" s="15"/>
      <c r="H35" s="15"/>
      <c r="J35" s="56"/>
      <c r="K35" s="56"/>
    </row>
    <row r="36" customFormat="false" ht="15" hidden="false" customHeight="false" outlineLevel="0" collapsed="false">
      <c r="C36" s="15"/>
      <c r="D36" s="15"/>
      <c r="E36" s="15"/>
      <c r="F36" s="15"/>
      <c r="G36" s="15"/>
      <c r="H36" s="15"/>
      <c r="J36" s="56"/>
      <c r="K36" s="56"/>
    </row>
    <row r="37" customFormat="false" ht="15" hidden="false" customHeight="false" outlineLevel="0" collapsed="false">
      <c r="C37" s="15"/>
      <c r="D37" s="15"/>
      <c r="E37" s="15"/>
      <c r="F37" s="15"/>
      <c r="G37" s="15"/>
      <c r="H37" s="15"/>
      <c r="J37" s="56"/>
      <c r="K37" s="56"/>
    </row>
    <row r="38" customFormat="false" ht="15" hidden="false" customHeight="false" outlineLevel="0" collapsed="false">
      <c r="C38" s="15"/>
      <c r="D38" s="15"/>
      <c r="E38" s="15"/>
      <c r="F38" s="15"/>
      <c r="G38" s="15"/>
      <c r="H38" s="15"/>
      <c r="J38" s="56"/>
      <c r="K38" s="56"/>
    </row>
    <row r="39" customFormat="false" ht="15" hidden="false" customHeight="false" outlineLevel="0" collapsed="false">
      <c r="C39" s="15"/>
      <c r="D39" s="15"/>
      <c r="E39" s="15"/>
      <c r="F39" s="15"/>
      <c r="G39" s="15"/>
      <c r="H39" s="15"/>
      <c r="J39" s="56"/>
      <c r="K39" s="56"/>
    </row>
    <row r="40" customFormat="false" ht="15" hidden="false" customHeight="false" outlineLevel="0" collapsed="false">
      <c r="C40" s="15"/>
      <c r="D40" s="15"/>
      <c r="E40" s="15"/>
      <c r="F40" s="15"/>
      <c r="G40" s="15"/>
      <c r="H40" s="15"/>
      <c r="J40" s="56"/>
      <c r="K40" s="56"/>
    </row>
    <row r="41" customFormat="false" ht="15" hidden="false" customHeight="false" outlineLevel="0" collapsed="false">
      <c r="C41" s="15"/>
      <c r="D41" s="15"/>
      <c r="E41" s="15"/>
      <c r="F41" s="15"/>
      <c r="G41" s="15"/>
      <c r="H41" s="15"/>
    </row>
    <row r="42" customFormat="false" ht="15" hidden="false" customHeight="false" outlineLevel="0" collapsed="false">
      <c r="C42" s="15"/>
      <c r="D42" s="15"/>
      <c r="E42" s="15"/>
      <c r="F42" s="15"/>
      <c r="G42" s="15"/>
      <c r="H42" s="15"/>
    </row>
    <row r="43" customFormat="false" ht="15" hidden="false" customHeight="false" outlineLevel="0" collapsed="false">
      <c r="C43" s="15"/>
      <c r="D43" s="15"/>
      <c r="E43" s="15"/>
      <c r="F43" s="15"/>
      <c r="G43" s="15"/>
      <c r="H43" s="15"/>
    </row>
    <row r="44" customFormat="false" ht="15" hidden="false" customHeight="false" outlineLevel="0" collapsed="false">
      <c r="C44" s="15"/>
      <c r="D44" s="15"/>
      <c r="E44" s="15"/>
      <c r="F44" s="15"/>
      <c r="G44" s="15"/>
      <c r="H44" s="15"/>
    </row>
    <row r="45" customFormat="false" ht="15" hidden="false" customHeight="false" outlineLevel="0" collapsed="false">
      <c r="C45" s="15"/>
      <c r="D45" s="15"/>
      <c r="E45" s="15"/>
      <c r="F45" s="15"/>
      <c r="G45" s="15"/>
      <c r="H45" s="15"/>
    </row>
    <row r="46" customFormat="false" ht="15" hidden="false" customHeight="false" outlineLevel="0" collapsed="false">
      <c r="C46" s="15"/>
      <c r="D46" s="15"/>
      <c r="E46" s="15"/>
      <c r="F46" s="15"/>
      <c r="G46" s="15"/>
      <c r="H46" s="15"/>
    </row>
    <row r="47" customFormat="false" ht="15" hidden="false" customHeight="false" outlineLevel="0" collapsed="false">
      <c r="C47" s="15"/>
      <c r="D47" s="15"/>
      <c r="E47" s="15"/>
      <c r="F47" s="15"/>
      <c r="G47" s="15"/>
      <c r="H47" s="15"/>
    </row>
  </sheetData>
  <mergeCells count="7">
    <mergeCell ref="A1:K1"/>
    <mergeCell ref="A2:K2"/>
    <mergeCell ref="A4:B4"/>
    <mergeCell ref="D4:E4"/>
    <mergeCell ref="G4:H4"/>
    <mergeCell ref="J4:K4"/>
    <mergeCell ref="A22:K22"/>
  </mergeCells>
  <conditionalFormatting sqref="B5:B20 E5:E15 H5:H17 K5:K17">
    <cfRule type="expression" priority="2" aboveAverage="0" equalAverage="0" bottom="0" percent="0" rank="0" text="" dxfId="0">
      <formula>AND(ISBLANK(PJ1!B5),ISBLANK(PJ2!B5),ISBLANK(PJ3!B5),ISBLANK(PJ4!B5),ISBLANK(PJ5!B5))</formula>
    </cfRule>
  </conditionalFormatting>
  <printOptions headings="false" gridLines="false" gridLinesSet="true" horizontalCentered="false" verticalCentered="false"/>
  <pageMargins left="0.75" right="0.75" top="1" bottom="1"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50"/>
  <sheetViews>
    <sheetView showFormulas="false" showGridLines="true" showRowColHeaders="true" showZeros="true" rightToLeft="false" tabSelected="false" showOutlineSymbols="true" defaultGridColor="true" view="normal" topLeftCell="B1" colorId="64" zoomScale="140" zoomScaleNormal="140" zoomScalePageLayoutView="100" workbookViewId="0">
      <selection pane="topLeft" activeCell="I17" activeCellId="0" sqref="I17"/>
    </sheetView>
  </sheetViews>
  <sheetFormatPr defaultColWidth="11.55078125" defaultRowHeight="12.8" zeroHeight="false" outlineLevelRow="0" outlineLevelCol="0"/>
  <cols>
    <col collapsed="false" customWidth="true" hidden="false" outlineLevel="0" max="1" min="1" style="0" width="23.72"/>
    <col collapsed="false" customWidth="true" hidden="false" outlineLevel="0" max="2" min="2" style="0" width="5.7"/>
    <col collapsed="false" customWidth="true" hidden="false" outlineLevel="0" max="3" min="3" style="0" width="3.71"/>
    <col collapsed="false" customWidth="true" hidden="false" outlineLevel="0" max="4" min="4" style="0" width="23.72"/>
    <col collapsed="false" customWidth="true" hidden="false" outlineLevel="0" max="5" min="5" style="0" width="5.7"/>
    <col collapsed="false" customWidth="true" hidden="false" outlineLevel="0" max="6" min="6" style="0" width="3.71"/>
    <col collapsed="false" customWidth="true" hidden="false" outlineLevel="0" max="7" min="7" style="0" width="23.72"/>
    <col collapsed="false" customWidth="true" hidden="false" outlineLevel="0" max="8" min="8" style="0" width="5.7"/>
    <col collapsed="false" customWidth="true" hidden="false" outlineLevel="0" max="9" min="9" style="0" width="3.71"/>
    <col collapsed="false" customWidth="true" hidden="false" outlineLevel="0" max="10" min="10" style="0" width="23.72"/>
    <col collapsed="false" customWidth="true" hidden="false" outlineLevel="0" max="11" min="11" style="0" width="5.7"/>
    <col collapsed="false" customWidth="true" hidden="false" outlineLevel="0" max="12" min="12" style="0" width="3.77"/>
  </cols>
  <sheetData>
    <row r="1" customFormat="false" ht="13.8" hidden="false" customHeight="false" outlineLevel="0" collapsed="false">
      <c r="A1" s="10" t="s">
        <v>93</v>
      </c>
      <c r="B1" s="10"/>
      <c r="C1" s="10"/>
      <c r="D1" s="10"/>
      <c r="E1" s="10"/>
      <c r="F1" s="10"/>
      <c r="G1" s="10"/>
      <c r="H1" s="10"/>
      <c r="I1" s="10"/>
      <c r="J1" s="10"/>
      <c r="K1" s="10"/>
    </row>
    <row r="2" customFormat="false" ht="13.8" hidden="false" customHeight="false" outlineLevel="0" collapsed="false">
      <c r="A2" s="57" t="s">
        <v>94</v>
      </c>
      <c r="B2" s="57"/>
      <c r="C2" s="57"/>
      <c r="D2" s="57"/>
      <c r="E2" s="57"/>
      <c r="F2" s="57"/>
      <c r="G2" s="57"/>
      <c r="H2" s="57"/>
      <c r="I2" s="57"/>
      <c r="J2" s="57"/>
      <c r="K2" s="57"/>
    </row>
    <row r="3" customFormat="false" ht="13.8" hidden="false" customHeight="false" outlineLevel="0" collapsed="false">
      <c r="A3" s="14"/>
      <c r="B3" s="15"/>
      <c r="C3" s="15"/>
      <c r="D3" s="15"/>
      <c r="E3" s="15"/>
      <c r="F3" s="15"/>
      <c r="G3" s="15"/>
      <c r="H3" s="15"/>
      <c r="I3" s="15"/>
      <c r="J3" s="15"/>
      <c r="K3" s="15"/>
    </row>
    <row r="4" customFormat="false" ht="13.8" hidden="false" customHeight="false" outlineLevel="0" collapsed="false">
      <c r="A4" s="10" t="s">
        <v>24</v>
      </c>
      <c r="B4" s="10"/>
      <c r="C4" s="15"/>
      <c r="D4" s="10" t="s">
        <v>25</v>
      </c>
      <c r="E4" s="10"/>
      <c r="F4" s="15"/>
      <c r="G4" s="10" t="s">
        <v>26</v>
      </c>
      <c r="H4" s="10"/>
      <c r="J4" s="10" t="s">
        <v>27</v>
      </c>
      <c r="K4" s="10"/>
    </row>
    <row r="5" customFormat="false" ht="13.8" hidden="false" customHeight="false" outlineLevel="0" collapsed="false">
      <c r="A5" s="16" t="s">
        <v>28</v>
      </c>
      <c r="B5" s="17"/>
      <c r="C5" s="15"/>
      <c r="D5" s="16" t="s">
        <v>29</v>
      </c>
      <c r="E5" s="17" t="n">
        <v>3</v>
      </c>
      <c r="F5" s="15"/>
      <c r="G5" s="16" t="s">
        <v>30</v>
      </c>
      <c r="H5" s="17"/>
      <c r="J5" s="18" t="s">
        <v>31</v>
      </c>
      <c r="K5" s="19" t="n">
        <v>6</v>
      </c>
    </row>
    <row r="6" customFormat="false" ht="13.8" hidden="false" customHeight="false" outlineLevel="0" collapsed="false">
      <c r="A6" s="20" t="s">
        <v>32</v>
      </c>
      <c r="B6" s="21" t="n">
        <v>1</v>
      </c>
      <c r="C6" s="15"/>
      <c r="D6" s="20" t="s">
        <v>33</v>
      </c>
      <c r="E6" s="21"/>
      <c r="F6" s="15"/>
      <c r="G6" s="20" t="s">
        <v>34</v>
      </c>
      <c r="H6" s="21" t="n">
        <v>1</v>
      </c>
      <c r="J6" s="22" t="s">
        <v>35</v>
      </c>
      <c r="K6" s="23"/>
    </row>
    <row r="7" customFormat="false" ht="13.8" hidden="false" customHeight="false" outlineLevel="0" collapsed="false">
      <c r="A7" s="24" t="s">
        <v>36</v>
      </c>
      <c r="B7" s="25"/>
      <c r="C7" s="15"/>
      <c r="D7" s="24" t="s">
        <v>37</v>
      </c>
      <c r="E7" s="25"/>
      <c r="F7" s="15"/>
      <c r="G7" s="24" t="s">
        <v>38</v>
      </c>
      <c r="H7" s="25" t="n">
        <v>1</v>
      </c>
      <c r="J7" s="22" t="s">
        <v>39</v>
      </c>
      <c r="K7" s="26" t="n">
        <v>6</v>
      </c>
    </row>
    <row r="8" customFormat="false" ht="13.8" hidden="false" customHeight="false" outlineLevel="0" collapsed="false">
      <c r="A8" s="20" t="s">
        <v>40</v>
      </c>
      <c r="B8" s="21" t="n">
        <v>1</v>
      </c>
      <c r="C8" s="15"/>
      <c r="D8" s="20" t="s">
        <v>41</v>
      </c>
      <c r="E8" s="21"/>
      <c r="F8" s="15"/>
      <c r="G8" s="20" t="s">
        <v>42</v>
      </c>
      <c r="H8" s="21"/>
      <c r="J8" s="22" t="s">
        <v>43</v>
      </c>
      <c r="K8" s="23" t="n">
        <v>6</v>
      </c>
    </row>
    <row r="9" customFormat="false" ht="13.8" hidden="false" customHeight="false" outlineLevel="0" collapsed="false">
      <c r="A9" s="24" t="s">
        <v>44</v>
      </c>
      <c r="B9" s="25"/>
      <c r="C9" s="15"/>
      <c r="D9" s="24" t="s">
        <v>45</v>
      </c>
      <c r="E9" s="25" t="n">
        <v>1</v>
      </c>
      <c r="F9" s="15"/>
      <c r="G9" s="24" t="s">
        <v>46</v>
      </c>
      <c r="H9" s="25"/>
      <c r="J9" s="22" t="s">
        <v>47</v>
      </c>
      <c r="K9" s="26" t="n">
        <v>6</v>
      </c>
    </row>
    <row r="10" customFormat="false" ht="13.8" hidden="false" customHeight="false" outlineLevel="0" collapsed="false">
      <c r="A10" s="20" t="s">
        <v>48</v>
      </c>
      <c r="B10" s="21" t="n">
        <v>2</v>
      </c>
      <c r="C10" s="15"/>
      <c r="D10" s="20" t="s">
        <v>49</v>
      </c>
      <c r="E10" s="21"/>
      <c r="F10" s="15"/>
      <c r="G10" s="20" t="s">
        <v>50</v>
      </c>
      <c r="H10" s="21"/>
      <c r="J10" s="22" t="s">
        <v>51</v>
      </c>
      <c r="K10" s="23" t="n">
        <v>6</v>
      </c>
      <c r="L10" s="0" t="n">
        <v>1</v>
      </c>
    </row>
    <row r="11" customFormat="false" ht="13.8" hidden="false" customHeight="false" outlineLevel="0" collapsed="false">
      <c r="A11" s="24" t="s">
        <v>52</v>
      </c>
      <c r="B11" s="25"/>
      <c r="C11" s="15"/>
      <c r="D11" s="24" t="s">
        <v>53</v>
      </c>
      <c r="E11" s="25"/>
      <c r="F11" s="15"/>
      <c r="G11" s="24" t="s">
        <v>54</v>
      </c>
      <c r="H11" s="25" t="n">
        <v>2</v>
      </c>
      <c r="J11" s="22" t="s">
        <v>55</v>
      </c>
      <c r="K11" s="26" t="n">
        <v>12</v>
      </c>
    </row>
    <row r="12" customFormat="false" ht="13.8" hidden="false" customHeight="false" outlineLevel="0" collapsed="false">
      <c r="A12" s="20" t="s">
        <v>56</v>
      </c>
      <c r="B12" s="21"/>
      <c r="C12" s="15"/>
      <c r="D12" s="20" t="s">
        <v>57</v>
      </c>
      <c r="E12" s="21"/>
      <c r="F12" s="15"/>
      <c r="G12" s="20" t="s">
        <v>58</v>
      </c>
      <c r="H12" s="21"/>
      <c r="J12" s="22" t="s">
        <v>59</v>
      </c>
      <c r="K12" s="23" t="n">
        <v>6</v>
      </c>
    </row>
    <row r="13" customFormat="false" ht="13.8" hidden="false" customHeight="false" outlineLevel="0" collapsed="false">
      <c r="A13" s="24" t="s">
        <v>60</v>
      </c>
      <c r="B13" s="25" t="n">
        <v>1</v>
      </c>
      <c r="C13" s="15"/>
      <c r="D13" s="24" t="s">
        <v>61</v>
      </c>
      <c r="E13" s="25" t="n">
        <v>3</v>
      </c>
      <c r="F13" s="15"/>
      <c r="G13" s="24" t="s">
        <v>62</v>
      </c>
      <c r="H13" s="25"/>
      <c r="J13" s="22" t="s">
        <v>63</v>
      </c>
      <c r="K13" s="26" t="n">
        <v>6</v>
      </c>
    </row>
    <row r="14" customFormat="false" ht="13.8" hidden="false" customHeight="false" outlineLevel="0" collapsed="false">
      <c r="A14" s="20" t="s">
        <v>64</v>
      </c>
      <c r="B14" s="21" t="n">
        <v>1</v>
      </c>
      <c r="C14" s="15"/>
      <c r="D14" s="20" t="s">
        <v>65</v>
      </c>
      <c r="E14" s="21" t="n">
        <v>1</v>
      </c>
      <c r="F14" s="15"/>
      <c r="G14" s="27" t="s">
        <v>66</v>
      </c>
      <c r="H14" s="21"/>
      <c r="J14" s="22" t="s">
        <v>67</v>
      </c>
      <c r="K14" s="23"/>
    </row>
    <row r="15" customFormat="false" ht="13.8" hidden="false" customHeight="false" outlineLevel="0" collapsed="false">
      <c r="A15" s="24" t="s">
        <v>68</v>
      </c>
      <c r="B15" s="25" t="n">
        <v>1</v>
      </c>
      <c r="C15" s="15"/>
      <c r="D15" s="28" t="s">
        <v>69</v>
      </c>
      <c r="E15" s="29"/>
      <c r="F15" s="15"/>
      <c r="G15" s="24" t="s">
        <v>70</v>
      </c>
      <c r="H15" s="25"/>
      <c r="J15" s="22" t="s">
        <v>71</v>
      </c>
      <c r="K15" s="26"/>
    </row>
    <row r="16" customFormat="false" ht="13.8" hidden="false" customHeight="false" outlineLevel="0" collapsed="false">
      <c r="A16" s="20" t="s">
        <v>72</v>
      </c>
      <c r="B16" s="21"/>
      <c r="C16" s="30"/>
      <c r="D16" s="15"/>
      <c r="E16" s="15"/>
      <c r="F16" s="15"/>
      <c r="G16" s="20" t="s">
        <v>73</v>
      </c>
      <c r="H16" s="21"/>
      <c r="J16" s="22" t="s">
        <v>74</v>
      </c>
      <c r="K16" s="23" t="n">
        <v>6</v>
      </c>
      <c r="L16" s="0" t="n">
        <v>1</v>
      </c>
    </row>
    <row r="17" customFormat="false" ht="13.8" hidden="false" customHeight="false" outlineLevel="0" collapsed="false">
      <c r="A17" s="24" t="s">
        <v>75</v>
      </c>
      <c r="B17" s="25"/>
      <c r="C17" s="15"/>
      <c r="D17" s="31" t="s">
        <v>76</v>
      </c>
      <c r="E17" s="32" t="n">
        <f aca="false">IF(K5&lt;8,3,4)</f>
        <v>3</v>
      </c>
      <c r="F17" s="15"/>
      <c r="G17" s="28" t="s">
        <v>77</v>
      </c>
      <c r="H17" s="29"/>
      <c r="I17" s="0" t="str">
        <f aca="false">IF(K17&gt;7,"*","")</f>
        <v/>
      </c>
      <c r="J17" s="33" t="s">
        <v>78</v>
      </c>
      <c r="K17" s="34"/>
    </row>
    <row r="18" customFormat="false" ht="13.8" hidden="false" customHeight="false" outlineLevel="0" collapsed="false">
      <c r="A18" s="20" t="s">
        <v>79</v>
      </c>
      <c r="B18" s="21" t="n">
        <v>1</v>
      </c>
      <c r="C18" s="30" t="n">
        <v>1</v>
      </c>
      <c r="D18" s="35" t="s">
        <v>80</v>
      </c>
      <c r="E18" s="36" t="n">
        <f aca="false">K16</f>
        <v>6</v>
      </c>
      <c r="F18" s="15"/>
      <c r="G18" s="35" t="s">
        <v>81</v>
      </c>
      <c r="H18" s="37" t="n">
        <f aca="false">SUM(B5:B20,E5:E15,H5:H17)</f>
        <v>20</v>
      </c>
      <c r="J18" s="38" t="s">
        <v>81</v>
      </c>
      <c r="K18" s="39" t="n">
        <f aca="false">SUM(K5:K17)</f>
        <v>60</v>
      </c>
    </row>
    <row r="19" customFormat="false" ht="13.8" hidden="false" customHeight="false" outlineLevel="0" collapsed="false">
      <c r="A19" s="24" t="s">
        <v>82</v>
      </c>
      <c r="B19" s="25"/>
      <c r="C19" s="15"/>
      <c r="D19" s="40" t="s">
        <v>83</v>
      </c>
      <c r="E19" s="41" t="n">
        <f aca="false">K10</f>
        <v>6</v>
      </c>
      <c r="F19" s="15"/>
      <c r="G19" s="15"/>
      <c r="H19" s="15"/>
      <c r="J19" s="42"/>
      <c r="K19" s="42"/>
    </row>
    <row r="20" customFormat="false" ht="13.8" hidden="false" customHeight="false" outlineLevel="0" collapsed="false">
      <c r="A20" s="43" t="s">
        <v>84</v>
      </c>
      <c r="B20" s="44"/>
      <c r="C20" s="15"/>
      <c r="D20" s="15"/>
      <c r="E20" s="15"/>
      <c r="F20" s="15"/>
      <c r="G20" s="15"/>
      <c r="H20" s="15"/>
    </row>
    <row r="21" customFormat="false" ht="13.8" hidden="false" customHeight="false" outlineLevel="0" collapsed="false">
      <c r="B21" s="7"/>
      <c r="C21" s="15"/>
      <c r="D21" s="15"/>
      <c r="E21" s="15"/>
      <c r="F21" s="15"/>
      <c r="G21" s="15"/>
      <c r="H21" s="15"/>
      <c r="K21" s="45"/>
    </row>
    <row r="22" customFormat="false" ht="13.8" hidden="false" customHeight="false" outlineLevel="0" collapsed="false">
      <c r="A22" s="10" t="s">
        <v>85</v>
      </c>
      <c r="B22" s="10"/>
      <c r="C22" s="10"/>
      <c r="D22" s="10"/>
      <c r="E22" s="10"/>
      <c r="F22" s="10"/>
      <c r="G22" s="10"/>
      <c r="H22" s="10"/>
      <c r="I22" s="10"/>
      <c r="J22" s="10"/>
      <c r="K22" s="10"/>
    </row>
    <row r="23" customFormat="false" ht="13.8" hidden="false" customHeight="false" outlineLevel="0" collapsed="false">
      <c r="A23" s="46"/>
      <c r="B23" s="47"/>
      <c r="C23" s="48"/>
      <c r="D23" s="49"/>
      <c r="E23" s="50"/>
      <c r="F23" s="48"/>
      <c r="G23" s="49"/>
      <c r="H23" s="50"/>
      <c r="I23" s="51"/>
      <c r="J23" s="52"/>
      <c r="K23" s="53"/>
    </row>
    <row r="28" customFormat="false" ht="13.8" hidden="false" customHeight="false" outlineLevel="0" collapsed="false"/>
    <row r="29" customFormat="false" ht="13.8" hidden="false" customHeight="false" outlineLevel="0" collapsed="false"/>
    <row r="30" customFormat="false" ht="13.8" hidden="false" customHeight="false" outlineLevel="0" collapsed="false"/>
    <row r="31" customFormat="false" ht="13.8" hidden="false" customHeight="false" outlineLevel="0" collapsed="false"/>
    <row r="32" customFormat="false" ht="13.8" hidden="false" customHeight="false" outlineLevel="0" collapsed="false"/>
    <row r="33" customFormat="false" ht="13.8" hidden="false" customHeight="false" outlineLevel="0" collapsed="false"/>
    <row r="34" customFormat="false" ht="13.8" hidden="false" customHeight="false" outlineLevel="0" collapsed="false"/>
    <row r="35" customFormat="false" ht="13.8" hidden="false" customHeight="false" outlineLevel="0" collapsed="false"/>
    <row r="36" customFormat="false" ht="13.8" hidden="false" customHeight="false" outlineLevel="0" collapsed="false"/>
    <row r="37" customFormat="false" ht="13.8" hidden="false" customHeight="false" outlineLevel="0" collapsed="false"/>
    <row r="38" customFormat="false" ht="13.8" hidden="false" customHeight="false" outlineLevel="0" collapsed="false"/>
    <row r="39" customFormat="false" ht="13.8" hidden="false" customHeight="false" outlineLevel="0" collapsed="false"/>
    <row r="40" customFormat="false" ht="13.8" hidden="false" customHeight="false" outlineLevel="0" collapsed="false"/>
    <row r="41" customFormat="false" ht="13.8" hidden="false" customHeight="false" outlineLevel="0" collapsed="false"/>
    <row r="42" customFormat="false" ht="13.8" hidden="false" customHeight="false" outlineLevel="0" collapsed="false"/>
    <row r="43" customFormat="false" ht="13.8" hidden="false" customHeight="false" outlineLevel="0" collapsed="false"/>
    <row r="44" customFormat="false" ht="13.8" hidden="false" customHeight="false" outlineLevel="0" collapsed="false"/>
    <row r="45" customFormat="false" ht="13.8" hidden="false" customHeight="false" outlineLevel="0" collapsed="false"/>
    <row r="46" customFormat="false" ht="13.8" hidden="false" customHeight="false" outlineLevel="0" collapsed="false"/>
    <row r="47" customFormat="false" ht="13.8" hidden="false" customHeight="false" outlineLevel="0" collapsed="false"/>
    <row r="48" customFormat="false" ht="13.8" hidden="false" customHeight="false" outlineLevel="0" collapsed="false"/>
    <row r="49" customFormat="false" ht="13.8" hidden="false" customHeight="false" outlineLevel="0" collapsed="false"/>
    <row r="50" customFormat="false" ht="13.8" hidden="false" customHeight="false" outlineLevel="0" collapsed="false"/>
  </sheetData>
  <mergeCells count="7">
    <mergeCell ref="A1:K1"/>
    <mergeCell ref="A2:K2"/>
    <mergeCell ref="A4:B4"/>
    <mergeCell ref="D4:E4"/>
    <mergeCell ref="G4:H4"/>
    <mergeCell ref="J4:K4"/>
    <mergeCell ref="A22:K22"/>
  </mergeCells>
  <conditionalFormatting sqref="B5:B20 E5:E15 H5:H17 K5:K17">
    <cfRule type="expression" priority="2" aboveAverage="0" equalAverage="0" bottom="0" percent="0" rank="0" text="" dxfId="0">
      <formula>AND(ISBLANK(PJ1!B5),ISBLANK(PJ2!B5),ISBLANK(PJ3!B5),ISBLANK(PJ4!B5),ISBLANK(PJ5!B5))</formula>
    </cfRule>
  </conditionalFormatting>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74</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2020-06-18T17:21:00Z</dcterms:created>
  <dc:creator>Alvaro</dc:creator>
  <dc:description/>
  <dc:language>es-ES</dc:language>
  <cp:lastModifiedBy/>
  <dcterms:modified xsi:type="dcterms:W3CDTF">2021-08-24T16:08:24Z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3082-11.2.0.8339</vt:lpwstr>
  </property>
</Properties>
</file>